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apha\Downloads\Recording-Spreadsheets (3)\"/>
    </mc:Choice>
  </mc:AlternateContent>
  <xr:revisionPtr revIDLastSave="0" documentId="13_ncr:1_{AA192F80-1299-4ECD-870B-BC76D0C066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activ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3" i="1"/>
  <c r="V14" i="1"/>
  <c r="V15" i="1"/>
  <c r="V16" i="1"/>
  <c r="V17" i="1"/>
  <c r="V18" i="1"/>
  <c r="V19" i="1"/>
  <c r="V6" i="1"/>
  <c r="S21" i="1"/>
  <c r="P1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B11" i="1"/>
  <c r="F18" i="1"/>
  <c r="F19" i="1"/>
  <c r="G18" i="1"/>
  <c r="G19" i="1"/>
  <c r="H18" i="1"/>
  <c r="H19" i="1"/>
  <c r="I18" i="1"/>
  <c r="I19" i="1"/>
  <c r="J18" i="1"/>
  <c r="J19" i="1"/>
  <c r="K18" i="1"/>
  <c r="K19" i="1"/>
  <c r="L18" i="1"/>
  <c r="L19" i="1"/>
  <c r="M18" i="1"/>
  <c r="M19" i="1"/>
  <c r="N18" i="1"/>
  <c r="N19" i="1"/>
  <c r="O18" i="1"/>
  <c r="O19" i="1"/>
  <c r="P18" i="1"/>
  <c r="Q18" i="1"/>
  <c r="Q19" i="1"/>
  <c r="R18" i="1"/>
  <c r="R19" i="1"/>
  <c r="S18" i="1"/>
  <c r="S19" i="1"/>
  <c r="T18" i="1"/>
  <c r="T19" i="1"/>
  <c r="U18" i="1"/>
  <c r="U19" i="1"/>
  <c r="B18" i="1"/>
  <c r="B19" i="1"/>
  <c r="C18" i="1"/>
  <c r="C19" i="1"/>
  <c r="D18" i="1"/>
  <c r="D19" i="1"/>
  <c r="E18" i="1"/>
  <c r="E19" i="1"/>
</calcChain>
</file>

<file path=xl/sharedStrings.xml><?xml version="1.0" encoding="utf-8"?>
<sst xmlns="http://schemas.openxmlformats.org/spreadsheetml/2006/main" count="65" uniqueCount="44">
  <si>
    <t>Is it reasonably easy to find specific information from among all of the information that is being published online?</t>
  </si>
  <si>
    <t>SUBSTANTIVE ISSUES</t>
  </si>
  <si>
    <t>OTHER ISSUES</t>
  </si>
  <si>
    <t>Average Substantive Issues</t>
  </si>
  <si>
    <t>Average Other Issues</t>
  </si>
  <si>
    <t>Total  Score by Authority</t>
    <phoneticPr fontId="5" type="noConversion"/>
  </si>
  <si>
    <t>Grade by Authority</t>
    <phoneticPr fontId="5" type="noConversion"/>
  </si>
  <si>
    <t>R/Y/G</t>
    <phoneticPr fontId="5" type="noConversion"/>
  </si>
  <si>
    <t>Overall Average</t>
    <phoneticPr fontId="5" type="noConversion"/>
  </si>
  <si>
    <t>Overall Grade</t>
    <phoneticPr fontId="5" type="noConversion"/>
  </si>
  <si>
    <t>PROACTIVE DISCLOSURE</t>
    <phoneticPr fontId="5" type="noConversion"/>
  </si>
  <si>
    <t xml:space="preserve">What efforts does the public authority make to disseminate information other than simply via its website? </t>
  </si>
  <si>
    <t>Does the public authority make an effort to create understandable versions of at least the most important documents (such as its budget)?</t>
  </si>
  <si>
    <t>Is the public authority’s website WCAG 2.1 compliant?</t>
  </si>
  <si>
    <t>Does the public authority use social media or other means to draw the attention of the public to its proactive publications (and to provide key information directly to the public)?</t>
  </si>
  <si>
    <t>Information about its mandate, strategic activities, and organizational structure (as specified in provisions 8.2.1 to 8.2.10)</t>
  </si>
  <si>
    <t>Human resource information (as specified in provisions
8.3.1 to 8.3.6).</t>
  </si>
  <si>
    <t>Information on budget, finance, and procurement
activities (as specified in provisions 8.4.1 to 8.4.27)</t>
  </si>
  <si>
    <t>Information on services provided within the scope of
legally mandated functions (as specified in provisions
8.5.1 to 8.5.2)</t>
  </si>
  <si>
    <t>Other information within the scope of its responsibilities
(as specified in provisions 8.6.1 to 8.6.21)</t>
  </si>
  <si>
    <t>NHRC</t>
  </si>
  <si>
    <t>MLSP</t>
  </si>
  <si>
    <t>Justice</t>
  </si>
  <si>
    <t>CRC</t>
  </si>
  <si>
    <t>Election</t>
  </si>
  <si>
    <t>Aviation</t>
  </si>
  <si>
    <t>Prosecutor</t>
  </si>
  <si>
    <t>Supreme</t>
  </si>
  <si>
    <t>NOSK</t>
  </si>
  <si>
    <t>JGC</t>
  </si>
  <si>
    <t>MTA</t>
  </si>
  <si>
    <t>MNB</t>
  </si>
  <si>
    <t>MPP</t>
  </si>
  <si>
    <t>MTX</t>
  </si>
  <si>
    <t>TTT</t>
  </si>
  <si>
    <t>Orkhon</t>
  </si>
  <si>
    <t>Khovd</t>
  </si>
  <si>
    <t>BU</t>
  </si>
  <si>
    <t>Bulgan</t>
  </si>
  <si>
    <t>Tuv</t>
  </si>
  <si>
    <t>Points</t>
  </si>
  <si>
    <t>Average</t>
  </si>
  <si>
    <t>Average of all Authorities' Scores</t>
  </si>
  <si>
    <t>R/Y/G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</si>
</sst>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Verdana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wrapText="1"/>
    </xf>
    <xf numFmtId="0" fontId="2" fillId="0" borderId="3" xfId="0" applyFont="1" applyBorder="1"/>
    <xf numFmtId="0" fontId="1" fillId="0" borderId="3" xfId="0" applyFont="1" applyBorder="1"/>
    <xf numFmtId="0" fontId="4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8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9" borderId="0" xfId="0" applyFont="1" applyFill="1"/>
    <xf numFmtId="0" fontId="2" fillId="10" borderId="1" xfId="0" applyFont="1" applyFill="1" applyBorder="1"/>
    <xf numFmtId="0" fontId="1" fillId="9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4"/>
  <sheetViews>
    <sheetView tabSelected="1" zoomScale="40" zoomScaleNormal="40" zoomScalePageLayoutView="70" workbookViewId="0">
      <pane ySplit="3" topLeftCell="A8" activePane="bottomLeft" state="frozen"/>
      <selection pane="bottomLeft" activeCell="M15" sqref="M15"/>
    </sheetView>
  </sheetViews>
  <sheetFormatPr defaultColWidth="14.453125" defaultRowHeight="15.75" customHeight="1" x14ac:dyDescent="0.35"/>
  <cols>
    <col min="1" max="1" width="43.7265625" style="2" customWidth="1"/>
    <col min="2" max="23" width="14.453125" style="2"/>
    <col min="24" max="24" width="14.453125" style="2" customWidth="1"/>
    <col min="25" max="16384" width="14.453125" style="2"/>
  </cols>
  <sheetData>
    <row r="1" spans="1:22" s="11" customFormat="1" ht="15.75" customHeight="1" x14ac:dyDescent="0.35">
      <c r="A1" s="10" t="s">
        <v>10</v>
      </c>
    </row>
    <row r="2" spans="1:22" s="11" customFormat="1" ht="15.5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2" s="11" customFormat="1" ht="30.5" customHeight="1" x14ac:dyDescent="0.35">
      <c r="A3" s="13"/>
      <c r="B3" s="23" t="s">
        <v>20</v>
      </c>
      <c r="C3" s="23" t="s">
        <v>21</v>
      </c>
      <c r="D3" s="23" t="s">
        <v>22</v>
      </c>
      <c r="E3" s="23" t="s">
        <v>23</v>
      </c>
      <c r="F3" s="23" t="s">
        <v>24</v>
      </c>
      <c r="G3" s="23" t="s">
        <v>25</v>
      </c>
      <c r="H3" s="23" t="s">
        <v>26</v>
      </c>
      <c r="I3" s="23" t="s">
        <v>27</v>
      </c>
      <c r="J3" s="23" t="s">
        <v>28</v>
      </c>
      <c r="K3" s="23" t="s">
        <v>29</v>
      </c>
      <c r="L3" s="23" t="s">
        <v>30</v>
      </c>
      <c r="M3" s="23" t="s">
        <v>31</v>
      </c>
      <c r="N3" s="23" t="s">
        <v>32</v>
      </c>
      <c r="O3" s="23" t="s">
        <v>33</v>
      </c>
      <c r="P3" s="23" t="s">
        <v>34</v>
      </c>
      <c r="Q3" s="23" t="s">
        <v>35</v>
      </c>
      <c r="R3" s="23" t="s">
        <v>36</v>
      </c>
      <c r="S3" s="23" t="s">
        <v>37</v>
      </c>
      <c r="T3" s="23" t="s">
        <v>38</v>
      </c>
      <c r="U3" s="23" t="s">
        <v>39</v>
      </c>
      <c r="V3" s="11" t="s">
        <v>41</v>
      </c>
    </row>
    <row r="4" spans="1:22" s="11" customFormat="1" ht="15.5" x14ac:dyDescent="0.35">
      <c r="A4" s="5"/>
      <c r="B4" s="4" t="s">
        <v>40</v>
      </c>
      <c r="C4" s="4" t="s">
        <v>40</v>
      </c>
      <c r="D4" s="4" t="s">
        <v>40</v>
      </c>
      <c r="E4" s="4" t="s">
        <v>40</v>
      </c>
      <c r="F4" s="4" t="s">
        <v>40</v>
      </c>
      <c r="G4" s="4" t="s">
        <v>40</v>
      </c>
      <c r="H4" s="4" t="s">
        <v>40</v>
      </c>
      <c r="I4" s="4" t="s">
        <v>40</v>
      </c>
      <c r="J4" s="4" t="s">
        <v>40</v>
      </c>
      <c r="K4" s="4" t="s">
        <v>40</v>
      </c>
      <c r="L4" s="4" t="s">
        <v>40</v>
      </c>
      <c r="M4" s="4" t="s">
        <v>40</v>
      </c>
      <c r="N4" s="4" t="s">
        <v>40</v>
      </c>
      <c r="O4" s="4" t="s">
        <v>40</v>
      </c>
      <c r="P4" s="4" t="s">
        <v>40</v>
      </c>
      <c r="Q4" s="4" t="s">
        <v>40</v>
      </c>
      <c r="R4" s="4" t="s">
        <v>40</v>
      </c>
      <c r="S4" s="4" t="s">
        <v>40</v>
      </c>
      <c r="T4" s="4" t="s">
        <v>40</v>
      </c>
      <c r="U4" s="4" t="s">
        <v>40</v>
      </c>
    </row>
    <row r="5" spans="1:22" s="11" customFormat="1" ht="15.5" x14ac:dyDescent="0.3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2" s="11" customFormat="1" ht="39.5" x14ac:dyDescent="0.35">
      <c r="A6" s="22" t="s">
        <v>15</v>
      </c>
      <c r="B6" s="24">
        <v>0.75</v>
      </c>
      <c r="C6" s="24">
        <v>0.75</v>
      </c>
      <c r="D6" s="24">
        <v>0.75</v>
      </c>
      <c r="E6" s="24">
        <v>0.75</v>
      </c>
      <c r="F6" s="24">
        <v>0.5</v>
      </c>
      <c r="G6" s="24">
        <v>1</v>
      </c>
      <c r="H6" s="24">
        <v>0.5</v>
      </c>
      <c r="I6" s="24">
        <v>0.5</v>
      </c>
      <c r="J6" s="24">
        <v>0</v>
      </c>
      <c r="K6" s="24">
        <v>0.5</v>
      </c>
      <c r="L6" s="24">
        <v>0.5</v>
      </c>
      <c r="M6" s="24">
        <v>0</v>
      </c>
      <c r="N6" s="24">
        <v>0</v>
      </c>
      <c r="O6" s="24">
        <v>0</v>
      </c>
      <c r="P6" s="24">
        <v>0</v>
      </c>
      <c r="Q6" s="24">
        <v>0.75</v>
      </c>
      <c r="R6" s="24">
        <v>0.75</v>
      </c>
      <c r="S6" s="24">
        <v>0.75</v>
      </c>
      <c r="T6" s="24">
        <v>0</v>
      </c>
      <c r="U6" s="24">
        <v>0</v>
      </c>
      <c r="V6" s="11">
        <f>SUM(B6:U6)/20</f>
        <v>0.4375</v>
      </c>
    </row>
    <row r="7" spans="1:22" s="11" customFormat="1" ht="39.5" x14ac:dyDescent="0.35">
      <c r="A7" s="22" t="s">
        <v>16</v>
      </c>
      <c r="B7" s="24">
        <v>1</v>
      </c>
      <c r="C7" s="24">
        <v>0.75</v>
      </c>
      <c r="D7" s="24">
        <v>0.75</v>
      </c>
      <c r="E7" s="24">
        <v>1</v>
      </c>
      <c r="F7" s="24">
        <v>0.75</v>
      </c>
      <c r="G7" s="24">
        <v>1</v>
      </c>
      <c r="H7" s="24">
        <v>0</v>
      </c>
      <c r="I7" s="24">
        <v>0.75</v>
      </c>
      <c r="J7" s="24">
        <v>0</v>
      </c>
      <c r="K7" s="24">
        <v>0.5</v>
      </c>
      <c r="L7" s="24">
        <v>1</v>
      </c>
      <c r="M7" s="24">
        <v>0</v>
      </c>
      <c r="N7" s="24">
        <v>0</v>
      </c>
      <c r="O7" s="24">
        <v>0</v>
      </c>
      <c r="P7" s="24">
        <v>0</v>
      </c>
      <c r="Q7" s="24">
        <v>0.5</v>
      </c>
      <c r="R7" s="24">
        <v>0</v>
      </c>
      <c r="S7" s="24">
        <v>0.75</v>
      </c>
      <c r="T7" s="24">
        <v>0</v>
      </c>
      <c r="U7" s="24">
        <v>0</v>
      </c>
      <c r="V7" s="11">
        <f t="shared" ref="V7:V19" si="0">SUM(B7:U7)/20</f>
        <v>0.4375</v>
      </c>
    </row>
    <row r="8" spans="1:22" s="11" customFormat="1" ht="52.5" x14ac:dyDescent="0.35">
      <c r="A8" s="22" t="s">
        <v>17</v>
      </c>
      <c r="B8" s="24">
        <v>0.75</v>
      </c>
      <c r="C8" s="24">
        <v>0.5</v>
      </c>
      <c r="D8" s="24">
        <v>0.75</v>
      </c>
      <c r="E8" s="24">
        <v>0.75</v>
      </c>
      <c r="F8" s="24">
        <v>0.75</v>
      </c>
      <c r="G8" s="24">
        <v>1</v>
      </c>
      <c r="H8" s="24">
        <v>0.75</v>
      </c>
      <c r="I8" s="24">
        <v>0.5</v>
      </c>
      <c r="J8" s="24">
        <v>0</v>
      </c>
      <c r="K8" s="24">
        <v>0.5</v>
      </c>
      <c r="L8" s="24">
        <v>0.75</v>
      </c>
      <c r="M8" s="24">
        <v>0</v>
      </c>
      <c r="N8" s="24">
        <v>0</v>
      </c>
      <c r="O8" s="24">
        <v>0</v>
      </c>
      <c r="P8" s="24">
        <v>0</v>
      </c>
      <c r="Q8" s="24">
        <v>0.75</v>
      </c>
      <c r="R8" s="24">
        <v>0.5</v>
      </c>
      <c r="S8" s="24">
        <v>0.75</v>
      </c>
      <c r="T8" s="24">
        <v>0.25</v>
      </c>
      <c r="U8" s="24">
        <v>0.25</v>
      </c>
      <c r="V8" s="11">
        <f t="shared" si="0"/>
        <v>0.47499999999999998</v>
      </c>
    </row>
    <row r="9" spans="1:22" s="11" customFormat="1" ht="65.5" x14ac:dyDescent="0.35">
      <c r="A9" s="22" t="s">
        <v>18</v>
      </c>
      <c r="B9" s="24">
        <v>0</v>
      </c>
      <c r="C9" s="24">
        <v>0.25</v>
      </c>
      <c r="D9" s="24">
        <v>1</v>
      </c>
      <c r="E9" s="24">
        <v>0.75</v>
      </c>
      <c r="F9" s="24">
        <v>0</v>
      </c>
      <c r="G9" s="24">
        <v>0.75</v>
      </c>
      <c r="H9" s="24">
        <v>0</v>
      </c>
      <c r="I9" s="24">
        <v>1</v>
      </c>
      <c r="J9" s="24">
        <v>0.75</v>
      </c>
      <c r="K9" s="24">
        <v>0.5</v>
      </c>
      <c r="L9" s="24">
        <v>1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0.25</v>
      </c>
      <c r="S9" s="24">
        <v>0.25</v>
      </c>
      <c r="T9" s="24">
        <v>0</v>
      </c>
      <c r="U9" s="24">
        <v>0</v>
      </c>
      <c r="V9" s="11">
        <f t="shared" si="0"/>
        <v>0.32500000000000001</v>
      </c>
    </row>
    <row r="10" spans="1:22" s="11" customFormat="1" ht="39.5" x14ac:dyDescent="0.35">
      <c r="A10" s="22" t="s">
        <v>19</v>
      </c>
      <c r="B10" s="24">
        <v>0</v>
      </c>
      <c r="C10" s="24">
        <v>0</v>
      </c>
      <c r="D10" s="24">
        <v>0.25</v>
      </c>
      <c r="E10" s="24">
        <v>0.5</v>
      </c>
      <c r="F10" s="24">
        <v>0</v>
      </c>
      <c r="G10" s="24">
        <v>1</v>
      </c>
      <c r="H10" s="24">
        <v>0.5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0.5</v>
      </c>
      <c r="R10" s="24">
        <v>0.5</v>
      </c>
      <c r="S10" s="24">
        <v>0.5</v>
      </c>
      <c r="T10" s="24">
        <v>0</v>
      </c>
      <c r="U10" s="24">
        <v>0</v>
      </c>
      <c r="V10" s="11">
        <f t="shared" si="0"/>
        <v>0.1875</v>
      </c>
    </row>
    <row r="11" spans="1:22" s="14" customFormat="1" ht="15.5" x14ac:dyDescent="0.35">
      <c r="A11" s="16" t="s">
        <v>3</v>
      </c>
      <c r="B11" s="16">
        <f>SUM(B6:B10)/5</f>
        <v>0.5</v>
      </c>
      <c r="C11" s="16">
        <f t="shared" ref="C11:U11" si="1">SUM(C6:C10)/5</f>
        <v>0.45</v>
      </c>
      <c r="D11" s="16">
        <f t="shared" si="1"/>
        <v>0.7</v>
      </c>
      <c r="E11" s="16">
        <f t="shared" si="1"/>
        <v>0.75</v>
      </c>
      <c r="F11" s="16">
        <f t="shared" si="1"/>
        <v>0.4</v>
      </c>
      <c r="G11" s="16">
        <f t="shared" si="1"/>
        <v>0.95</v>
      </c>
      <c r="H11" s="16">
        <f t="shared" si="1"/>
        <v>0.35</v>
      </c>
      <c r="I11" s="16">
        <f t="shared" si="1"/>
        <v>0.55000000000000004</v>
      </c>
      <c r="J11" s="16">
        <f t="shared" si="1"/>
        <v>0.15</v>
      </c>
      <c r="K11" s="16">
        <f t="shared" si="1"/>
        <v>0.4</v>
      </c>
      <c r="L11" s="16">
        <f t="shared" si="1"/>
        <v>0.65</v>
      </c>
      <c r="M11" s="16">
        <f t="shared" si="1"/>
        <v>0</v>
      </c>
      <c r="N11" s="16">
        <f t="shared" si="1"/>
        <v>0</v>
      </c>
      <c r="O11" s="16">
        <f t="shared" si="1"/>
        <v>0</v>
      </c>
      <c r="P11" s="16">
        <f t="shared" si="1"/>
        <v>0</v>
      </c>
      <c r="Q11" s="16">
        <f t="shared" si="1"/>
        <v>0.5</v>
      </c>
      <c r="R11" s="16">
        <f t="shared" si="1"/>
        <v>0.4</v>
      </c>
      <c r="S11" s="16">
        <f t="shared" si="1"/>
        <v>0.6</v>
      </c>
      <c r="T11" s="16">
        <f t="shared" si="1"/>
        <v>0.05</v>
      </c>
      <c r="U11" s="16">
        <f t="shared" si="1"/>
        <v>0.05</v>
      </c>
      <c r="V11" s="11">
        <f t="shared" si="0"/>
        <v>0.3725</v>
      </c>
    </row>
    <row r="12" spans="1:22" s="11" customFormat="1" ht="15.5" x14ac:dyDescent="0.35">
      <c r="A12" s="17" t="s">
        <v>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3"/>
      <c r="S12" s="13"/>
    </row>
    <row r="13" spans="1:22" s="11" customFormat="1" ht="30.5" x14ac:dyDescent="0.35">
      <c r="A13" s="7" t="s">
        <v>13</v>
      </c>
      <c r="B13" s="25">
        <v>0.5</v>
      </c>
      <c r="C13" s="26">
        <v>0.5</v>
      </c>
      <c r="D13" s="25">
        <v>0.5</v>
      </c>
      <c r="E13" s="25">
        <v>0.5</v>
      </c>
      <c r="F13" s="25">
        <v>1</v>
      </c>
      <c r="G13" s="25">
        <v>0</v>
      </c>
      <c r="H13" s="25">
        <v>0.5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0.5</v>
      </c>
      <c r="S13" s="25">
        <v>0</v>
      </c>
      <c r="T13" s="25">
        <v>0</v>
      </c>
      <c r="U13" s="25">
        <v>0</v>
      </c>
      <c r="V13" s="11">
        <f t="shared" si="0"/>
        <v>0.2</v>
      </c>
    </row>
    <row r="14" spans="1:22" s="11" customFormat="1" ht="45" x14ac:dyDescent="0.35">
      <c r="A14" s="6" t="s">
        <v>11</v>
      </c>
      <c r="B14" s="25">
        <v>0.5</v>
      </c>
      <c r="C14" s="25">
        <v>0.5</v>
      </c>
      <c r="D14" s="25">
        <v>0</v>
      </c>
      <c r="E14" s="25">
        <v>0.5</v>
      </c>
      <c r="F14" s="25">
        <v>0</v>
      </c>
      <c r="G14" s="25">
        <v>0.5</v>
      </c>
      <c r="H14" s="25">
        <v>0</v>
      </c>
      <c r="I14" s="25">
        <v>0.5</v>
      </c>
      <c r="J14" s="25">
        <v>0.5</v>
      </c>
      <c r="K14" s="25">
        <v>0.5</v>
      </c>
      <c r="L14" s="25">
        <v>0.5</v>
      </c>
      <c r="M14" s="25">
        <v>0.5</v>
      </c>
      <c r="N14" s="25">
        <v>0</v>
      </c>
      <c r="O14" s="25">
        <v>0</v>
      </c>
      <c r="P14" s="25">
        <v>0.5</v>
      </c>
      <c r="Q14" s="25">
        <v>0.5</v>
      </c>
      <c r="R14" s="25">
        <v>0.5</v>
      </c>
      <c r="S14" s="25">
        <v>0</v>
      </c>
      <c r="T14" s="25">
        <v>0</v>
      </c>
      <c r="U14" s="25">
        <v>0.5</v>
      </c>
      <c r="V14" s="11">
        <f t="shared" si="0"/>
        <v>0.32500000000000001</v>
      </c>
    </row>
    <row r="15" spans="1:22" s="11" customFormat="1" ht="75" x14ac:dyDescent="0.35">
      <c r="A15" s="6" t="s">
        <v>14</v>
      </c>
      <c r="B15" s="25">
        <v>1</v>
      </c>
      <c r="C15" s="25">
        <v>1</v>
      </c>
      <c r="D15" s="25">
        <v>1</v>
      </c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  <c r="N15" s="25">
        <v>1</v>
      </c>
      <c r="O15" s="25">
        <v>0</v>
      </c>
      <c r="P15" s="25">
        <v>1</v>
      </c>
      <c r="Q15" s="25">
        <v>0</v>
      </c>
      <c r="R15" s="25">
        <v>1</v>
      </c>
      <c r="S15" s="25">
        <v>0</v>
      </c>
      <c r="T15" s="25">
        <v>0.5</v>
      </c>
      <c r="U15" s="25">
        <v>1</v>
      </c>
      <c r="V15" s="11">
        <f t="shared" si="0"/>
        <v>0.82499999999999996</v>
      </c>
    </row>
    <row r="16" spans="1:22" s="11" customFormat="1" ht="60" x14ac:dyDescent="0.35">
      <c r="A16" s="6" t="s">
        <v>12</v>
      </c>
      <c r="B16" s="25">
        <v>0.5</v>
      </c>
      <c r="C16" s="25">
        <v>0.5</v>
      </c>
      <c r="D16" s="25">
        <v>0.5</v>
      </c>
      <c r="E16" s="25">
        <v>0.5</v>
      </c>
      <c r="F16" s="25">
        <v>0.5</v>
      </c>
      <c r="G16" s="25">
        <v>0.5</v>
      </c>
      <c r="H16" s="25">
        <v>0.5</v>
      </c>
      <c r="I16" s="25">
        <v>0.5</v>
      </c>
      <c r="J16" s="25">
        <v>0.5</v>
      </c>
      <c r="K16" s="25">
        <v>0.5</v>
      </c>
      <c r="L16" s="25">
        <v>0.5</v>
      </c>
      <c r="M16" s="25">
        <v>0.5</v>
      </c>
      <c r="N16" s="25">
        <v>0.5</v>
      </c>
      <c r="O16" s="25">
        <v>0.5</v>
      </c>
      <c r="P16" s="25">
        <v>0.5</v>
      </c>
      <c r="Q16" s="25">
        <v>0.5</v>
      </c>
      <c r="R16" s="25">
        <v>0.5</v>
      </c>
      <c r="S16" s="25">
        <v>0.5</v>
      </c>
      <c r="T16" s="25">
        <v>0.5</v>
      </c>
      <c r="U16" s="25">
        <v>0.5</v>
      </c>
      <c r="V16" s="11">
        <f t="shared" si="0"/>
        <v>0.5</v>
      </c>
    </row>
    <row r="17" spans="1:22" s="11" customFormat="1" ht="45" x14ac:dyDescent="0.35">
      <c r="A17" s="6" t="s">
        <v>0</v>
      </c>
      <c r="B17" s="25">
        <v>0.5</v>
      </c>
      <c r="C17" s="25">
        <v>0.5</v>
      </c>
      <c r="D17" s="25">
        <v>0.5</v>
      </c>
      <c r="E17" s="25">
        <v>0.5</v>
      </c>
      <c r="F17" s="25">
        <v>0.5</v>
      </c>
      <c r="G17" s="25">
        <v>0.5</v>
      </c>
      <c r="H17" s="25">
        <v>0.5</v>
      </c>
      <c r="I17" s="25">
        <v>0.5</v>
      </c>
      <c r="J17" s="25">
        <v>0.5</v>
      </c>
      <c r="K17" s="25">
        <v>0.5</v>
      </c>
      <c r="L17" s="25">
        <v>0.5</v>
      </c>
      <c r="M17" s="25">
        <v>0.5</v>
      </c>
      <c r="N17" s="25">
        <v>0.5</v>
      </c>
      <c r="O17" s="25">
        <v>0.5</v>
      </c>
      <c r="P17" s="25">
        <v>0.5</v>
      </c>
      <c r="Q17" s="25">
        <v>0.5</v>
      </c>
      <c r="R17" s="25">
        <v>0.5</v>
      </c>
      <c r="S17" s="25">
        <v>0.5</v>
      </c>
      <c r="T17" s="25">
        <v>0</v>
      </c>
      <c r="U17" s="25">
        <v>0.5</v>
      </c>
      <c r="V17" s="11">
        <f t="shared" si="0"/>
        <v>0.47499999999999998</v>
      </c>
    </row>
    <row r="18" spans="1:22" s="11" customFormat="1" ht="15.5" x14ac:dyDescent="0.35">
      <c r="A18" s="16" t="s">
        <v>4</v>
      </c>
      <c r="B18" s="16">
        <f t="shared" ref="B18:D18" si="2">SUM(B13:B17)/5</f>
        <v>0.6</v>
      </c>
      <c r="C18" s="16">
        <f t="shared" si="2"/>
        <v>0.6</v>
      </c>
      <c r="D18" s="16">
        <f t="shared" si="2"/>
        <v>0.5</v>
      </c>
      <c r="E18" s="16">
        <f>SUM(E13:E17)/5</f>
        <v>0.6</v>
      </c>
      <c r="F18" s="16">
        <f t="shared" ref="F18:U18" si="3">SUM(F13:F17)/5</f>
        <v>0.6</v>
      </c>
      <c r="G18" s="16">
        <f t="shared" si="3"/>
        <v>0.5</v>
      </c>
      <c r="H18" s="16">
        <f t="shared" si="3"/>
        <v>0.5</v>
      </c>
      <c r="I18" s="16">
        <f t="shared" si="3"/>
        <v>0.5</v>
      </c>
      <c r="J18" s="16">
        <f t="shared" si="3"/>
        <v>0.5</v>
      </c>
      <c r="K18" s="16">
        <f t="shared" si="3"/>
        <v>0.5</v>
      </c>
      <c r="L18" s="16">
        <f t="shared" si="3"/>
        <v>0.5</v>
      </c>
      <c r="M18" s="16">
        <f t="shared" si="3"/>
        <v>0.5</v>
      </c>
      <c r="N18" s="16">
        <f t="shared" si="3"/>
        <v>0.4</v>
      </c>
      <c r="O18" s="16">
        <f t="shared" si="3"/>
        <v>0.2</v>
      </c>
      <c r="P18" s="16">
        <f t="shared" si="3"/>
        <v>0.5</v>
      </c>
      <c r="Q18" s="16">
        <f t="shared" si="3"/>
        <v>0.3</v>
      </c>
      <c r="R18" s="16">
        <f t="shared" si="3"/>
        <v>0.6</v>
      </c>
      <c r="S18" s="16">
        <f t="shared" si="3"/>
        <v>0.2</v>
      </c>
      <c r="T18" s="16">
        <f t="shared" si="3"/>
        <v>0.2</v>
      </c>
      <c r="U18" s="16">
        <f t="shared" si="3"/>
        <v>0.5</v>
      </c>
      <c r="V18" s="11">
        <f t="shared" si="0"/>
        <v>0.46499999999999997</v>
      </c>
    </row>
    <row r="19" spans="1:22" s="11" customFormat="1" ht="15.5" x14ac:dyDescent="0.35">
      <c r="A19" s="20" t="s">
        <v>5</v>
      </c>
      <c r="B19" s="18">
        <f t="shared" ref="B19:D19" si="4">B11*0.75+B18*0.25</f>
        <v>0.52500000000000002</v>
      </c>
      <c r="C19" s="18">
        <f t="shared" si="4"/>
        <v>0.48750000000000004</v>
      </c>
      <c r="D19" s="18">
        <f t="shared" si="4"/>
        <v>0.64999999999999991</v>
      </c>
      <c r="E19" s="18">
        <f>E11*0.75+E18*0.25</f>
        <v>0.71250000000000002</v>
      </c>
      <c r="F19" s="18">
        <f t="shared" ref="F19" si="5">F11*0.75+F18*0.25</f>
        <v>0.45000000000000007</v>
      </c>
      <c r="G19" s="18">
        <f t="shared" ref="G19" si="6">G11*0.75+G18*0.25</f>
        <v>0.83749999999999991</v>
      </c>
      <c r="H19" s="18">
        <f t="shared" ref="H19:I19" si="7">H11*0.75+H18*0.25</f>
        <v>0.38749999999999996</v>
      </c>
      <c r="I19" s="18">
        <f t="shared" si="7"/>
        <v>0.53750000000000009</v>
      </c>
      <c r="J19" s="18">
        <f t="shared" ref="J19" si="8">J11*0.75+J18*0.25</f>
        <v>0.23749999999999999</v>
      </c>
      <c r="K19" s="18">
        <f t="shared" ref="K19" si="9">K11*0.75+K18*0.25</f>
        <v>0.42500000000000004</v>
      </c>
      <c r="L19" s="18">
        <f t="shared" ref="L19:M19" si="10">L11*0.75+L18*0.25</f>
        <v>0.61250000000000004</v>
      </c>
      <c r="M19" s="18">
        <f t="shared" si="10"/>
        <v>0.125</v>
      </c>
      <c r="N19" s="18">
        <f t="shared" ref="N19" si="11">N11*0.75+N18*0.25</f>
        <v>0.1</v>
      </c>
      <c r="O19" s="18">
        <f t="shared" ref="O19:P19" si="12">O11*0.75+O18*0.25</f>
        <v>0.05</v>
      </c>
      <c r="P19" s="18">
        <f t="shared" si="12"/>
        <v>0.125</v>
      </c>
      <c r="Q19" s="18">
        <f t="shared" ref="P19:Q19" si="13">Q11*0.75+Q18*0.25</f>
        <v>0.45</v>
      </c>
      <c r="R19" s="18">
        <f t="shared" ref="R19" si="14">R11*0.75+R18*0.25</f>
        <v>0.45000000000000007</v>
      </c>
      <c r="S19" s="18">
        <f t="shared" ref="S19" si="15">S11*0.75+S18*0.25</f>
        <v>0.49999999999999994</v>
      </c>
      <c r="T19" s="18">
        <f t="shared" ref="T19:U19" si="16">T11*0.75+T18*0.25</f>
        <v>8.7500000000000008E-2</v>
      </c>
      <c r="U19" s="18">
        <f t="shared" si="16"/>
        <v>0.16250000000000001</v>
      </c>
      <c r="V19" s="11">
        <f t="shared" si="0"/>
        <v>0.395625</v>
      </c>
    </row>
    <row r="20" spans="1:22" s="11" customFormat="1" ht="15.5" x14ac:dyDescent="0.35">
      <c r="A20" s="19" t="s">
        <v>6</v>
      </c>
      <c r="B20" s="27"/>
      <c r="C20" s="27"/>
      <c r="D20" s="27"/>
      <c r="E20" s="28"/>
      <c r="F20" s="27"/>
      <c r="G20" s="28"/>
      <c r="H20" s="12"/>
      <c r="I20" s="1" t="s">
        <v>7</v>
      </c>
      <c r="J20" s="12"/>
      <c r="K20" s="12"/>
      <c r="L20" s="12"/>
      <c r="M20" s="1" t="s">
        <v>7</v>
      </c>
      <c r="N20" s="12"/>
      <c r="O20" s="12"/>
      <c r="P20" s="12"/>
      <c r="Q20" s="1" t="s">
        <v>7</v>
      </c>
      <c r="R20" s="12"/>
      <c r="S20" s="12"/>
    </row>
    <row r="21" spans="1:22" s="11" customFormat="1" ht="45" customHeight="1" x14ac:dyDescent="0.35">
      <c r="A21" s="21" t="s">
        <v>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3" t="s">
        <v>42</v>
      </c>
      <c r="S21" s="11">
        <f>SUM(B19:U19)/20</f>
        <v>0.395625</v>
      </c>
    </row>
    <row r="22" spans="1:22" s="11" customFormat="1" ht="15.5" x14ac:dyDescent="0.35">
      <c r="A22" s="19" t="s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" t="s">
        <v>43</v>
      </c>
      <c r="S22" s="29"/>
    </row>
    <row r="23" spans="1:22" s="11" customFormat="1" ht="15.5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2" s="11" customFormat="1" ht="15.5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2" s="11" customFormat="1" ht="15.5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22" s="11" customFormat="1" ht="15.5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22" s="11" customFormat="1" ht="15.5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22" s="11" customFormat="1" ht="15.5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22" s="11" customFormat="1" ht="15.5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22" s="11" customFormat="1" ht="15.5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22" s="11" customFormat="1" ht="15.5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2" s="11" customFormat="1" ht="15.5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s="11" customFormat="1" ht="15.5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s="11" customFormat="1" ht="15.5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11" customFormat="1" ht="15.5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s="11" customFormat="1" ht="15.5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s="11" customFormat="1" ht="15.5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s="11" customFormat="1" ht="15.5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s="11" customFormat="1" ht="15.5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s="11" customFormat="1" ht="15.5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s="11" customFormat="1" ht="15.5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s="11" customFormat="1" ht="15.5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s="11" customFormat="1" ht="15.5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s="11" customFormat="1" ht="15.5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11" customFormat="1" ht="15.5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s="11" customFormat="1" ht="15.5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s="11" customFormat="1" ht="15.5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s="11" customFormat="1" ht="15.5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s="11" customFormat="1" ht="15.5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s="11" customFormat="1" ht="15.5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s="11" customFormat="1" ht="15.5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s="11" customFormat="1" ht="15.5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s="11" customFormat="1" ht="15.5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s="11" customFormat="1" ht="15.5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s="11" customFormat="1" ht="15.5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s="11" customFormat="1" ht="15.5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s="11" customFormat="1" ht="15.5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s="11" customFormat="1" ht="15.5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s="11" customFormat="1" ht="15.5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s="11" customFormat="1" ht="15.5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s="11" customFormat="1" ht="15.5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s="11" customFormat="1" ht="15.5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s="11" customFormat="1" ht="15.5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s="11" customFormat="1" ht="15.5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s="11" customFormat="1" ht="15.5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s="11" customFormat="1" ht="15.5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s="11" customFormat="1" ht="15.5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s="11" customFormat="1" ht="15.5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s="11" customFormat="1" ht="15.5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s="11" customFormat="1" ht="15.5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s="11" customFormat="1" ht="15.5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s="11" customFormat="1" ht="15.5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s="11" customFormat="1" ht="15.5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s="11" customFormat="1" ht="15.5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s="11" customFormat="1" ht="15.5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s="11" customFormat="1" ht="15.5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s="11" customFormat="1" ht="15.5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s="11" customFormat="1" ht="15.5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s="11" customFormat="1" ht="15.5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s="11" customFormat="1" ht="15.5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11" customFormat="1" ht="15.5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11" customFormat="1" ht="15.5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11" customFormat="1" ht="15.5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11" customFormat="1" ht="15.5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11" customFormat="1" ht="15.5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s="11" customFormat="1" ht="15.5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s="11" customFormat="1" ht="15.5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s="11" customFormat="1" ht="15.5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s="11" customFormat="1" ht="15.5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s="11" customFormat="1" ht="15.5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s="11" customFormat="1" ht="15.5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s="11" customFormat="1" ht="15.5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s="11" customFormat="1" ht="15.5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s="11" customFormat="1" ht="15.5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s="11" customFormat="1" ht="15.5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s="11" customFormat="1" ht="15.5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s="11" customFormat="1" ht="15.5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s="11" customFormat="1" ht="15.5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s="11" customFormat="1" ht="15.5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s="11" customFormat="1" ht="15.5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s="11" customFormat="1" ht="15.5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s="11" customFormat="1" ht="15.5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s="11" customFormat="1" ht="15.5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s="11" customFormat="1" ht="15.5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s="11" customFormat="1" ht="15.5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s="11" customFormat="1" ht="15.5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s="11" customFormat="1" ht="15.5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s="11" customFormat="1" ht="15.5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s="11" customFormat="1" ht="15.5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s="11" customFormat="1" ht="15.5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s="11" customFormat="1" ht="15.5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s="11" customFormat="1" ht="15.5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s="11" customFormat="1" ht="15.5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s="11" customFormat="1" ht="15.5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s="11" customFormat="1" ht="15.5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s="11" customFormat="1" ht="15.5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11" customFormat="1" ht="15.5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11" customFormat="1" ht="15.5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s="11" customFormat="1" ht="15.5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s="11" customFormat="1" ht="15.5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s="11" customFormat="1" ht="15.5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s="11" customFormat="1" ht="15.5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s="11" customFormat="1" ht="15.5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s="11" customFormat="1" ht="15.5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s="11" customFormat="1" ht="15.5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11" customFormat="1" ht="15.5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11" customFormat="1" ht="15.5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11" customFormat="1" ht="15.5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11" customFormat="1" ht="15.5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11" customFormat="1" ht="15.5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11" customFormat="1" ht="15.5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11" customFormat="1" ht="15.5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11" customFormat="1" ht="15.5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11" customFormat="1" ht="15.5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11" customFormat="1" ht="15.5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11" customFormat="1" ht="15.5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11" customFormat="1" ht="15.5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11" customFormat="1" ht="15.5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11" customFormat="1" ht="15.5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s="11" customFormat="1" ht="15.5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11" customFormat="1" ht="15.5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11" customFormat="1" ht="15.5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11" customFormat="1" ht="15.5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11" customFormat="1" ht="15.5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11" customFormat="1" ht="15.5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11" customFormat="1" ht="15.5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11" customFormat="1" ht="15.5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11" customFormat="1" ht="15.5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11" customFormat="1" ht="15.5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11" customFormat="1" ht="15.5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s="11" customFormat="1" ht="15.5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11" customFormat="1" ht="15.5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11" customFormat="1" ht="15.5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11" customFormat="1" ht="15.5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s="11" customFormat="1" ht="15.5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11" customFormat="1" ht="15.5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11" customFormat="1" ht="15.5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11" customFormat="1" ht="15.5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11" customFormat="1" ht="15.5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s="11" customFormat="1" ht="15.5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11" customFormat="1" ht="15.5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s="11" customFormat="1" ht="15.5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11" customFormat="1" ht="15.5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s="11" customFormat="1" ht="15.5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s="11" customFormat="1" ht="15.5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s="11" customFormat="1" ht="15.5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s="11" customFormat="1" ht="15.5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s="11" customFormat="1" ht="15.5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s="11" customFormat="1" ht="15.5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s="11" customFormat="1" ht="15.5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s="11" customFormat="1" ht="15.5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s="11" customFormat="1" ht="15.5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s="9" customFormat="1" ht="15.5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" ht="15.75" customHeight="1" x14ac:dyDescent="0.35">
      <c r="A993" s="1"/>
    </row>
    <row r="994" spans="1:1" ht="15.75" customHeight="1" x14ac:dyDescent="0.35">
      <c r="A994" s="1"/>
    </row>
  </sheetData>
  <phoneticPr fontId="5" type="noConversion"/>
  <conditionalFormatting sqref="B3:U3">
    <cfRule type="notContainsBlanks" dxfId="0" priority="1">
      <formula>LEN(TRIM(B3))&gt;0</formula>
    </cfRule>
  </conditionalFormatting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Notess</dc:creator>
  <cp:lastModifiedBy>Raphael Vagliano</cp:lastModifiedBy>
  <dcterms:created xsi:type="dcterms:W3CDTF">2019-11-21T07:45:20Z</dcterms:created>
  <dcterms:modified xsi:type="dcterms:W3CDTF">2025-06-23T14:58:29Z</dcterms:modified>
</cp:coreProperties>
</file>