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LD\CLD FINAL DOCS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F20" i="1"/>
  <c r="D21" i="1"/>
  <c r="E21" i="1"/>
  <c r="F21" i="1"/>
  <c r="C3" i="1"/>
  <c r="F3" i="1" s="1"/>
  <c r="D3" i="1"/>
  <c r="E3" i="1"/>
  <c r="C4" i="1"/>
  <c r="F4" i="1" s="1"/>
  <c r="D4" i="1"/>
  <c r="E4" i="1"/>
  <c r="C5" i="1"/>
  <c r="D5" i="1"/>
  <c r="E5" i="1"/>
  <c r="F5" i="1"/>
  <c r="C6" i="1"/>
  <c r="D6" i="1"/>
  <c r="E6" i="1"/>
  <c r="D7" i="1"/>
  <c r="E7" i="1"/>
  <c r="F7" i="1"/>
  <c r="D8" i="1"/>
  <c r="E8" i="1"/>
  <c r="C9" i="1"/>
  <c r="F9" i="1" s="1"/>
  <c r="D9" i="1"/>
  <c r="E9" i="1"/>
  <c r="C10" i="1"/>
  <c r="D10" i="1"/>
  <c r="E10" i="1"/>
  <c r="C11" i="1"/>
  <c r="F11" i="1" s="1"/>
  <c r="D11" i="1"/>
  <c r="E11" i="1"/>
  <c r="D12" i="1"/>
  <c r="E12" i="1"/>
  <c r="F12" i="1"/>
  <c r="D13" i="1"/>
  <c r="E13" i="1"/>
  <c r="F13" i="1"/>
  <c r="D14" i="1"/>
  <c r="F14" i="1" s="1"/>
  <c r="E14" i="1"/>
  <c r="D15" i="1"/>
  <c r="E15" i="1"/>
  <c r="D16" i="1"/>
  <c r="E16" i="1"/>
  <c r="F16" i="1"/>
  <c r="D17" i="1"/>
  <c r="F17" i="1" s="1"/>
  <c r="E17" i="1"/>
  <c r="D18" i="1"/>
  <c r="E18" i="1"/>
  <c r="D19" i="1"/>
  <c r="E19" i="1"/>
  <c r="F19" i="1"/>
  <c r="C2" i="1"/>
  <c r="F2" i="1" s="1"/>
  <c r="D2" i="1"/>
  <c r="E2" i="1"/>
  <c r="F8" i="1" l="1"/>
  <c r="F6" i="1"/>
  <c r="F15" i="1"/>
  <c r="F18" i="1"/>
  <c r="F10" i="1"/>
</calcChain>
</file>

<file path=xl/sharedStrings.xml><?xml version="1.0" encoding="utf-8"?>
<sst xmlns="http://schemas.openxmlformats.org/spreadsheetml/2006/main" count="28" uniqueCount="28">
  <si>
    <t>Public Authority</t>
  </si>
  <si>
    <t>Accra Metropolitan Assembly</t>
  </si>
  <si>
    <t>National Health Insurance Authority</t>
  </si>
  <si>
    <t>Ministry of Sports &amp; Hygiene</t>
  </si>
  <si>
    <t>Office of The President</t>
  </si>
  <si>
    <t>Ghana Education Service</t>
  </si>
  <si>
    <t>Ghana Fire Service (Upper East)</t>
  </si>
  <si>
    <t>SSNIT</t>
  </si>
  <si>
    <t>Bolgatanga Nursing Training College</t>
  </si>
  <si>
    <t>Kumasi Metropolitan Assembly</t>
  </si>
  <si>
    <t>Middle Belt Development Authority</t>
  </si>
  <si>
    <t>Ghana Shippers Authority</t>
  </si>
  <si>
    <t>Ghana Freezones Authority</t>
  </si>
  <si>
    <t>Tree Crop Development Authority</t>
  </si>
  <si>
    <t>TVET</t>
  </si>
  <si>
    <t>Birth and Death Registry</t>
  </si>
  <si>
    <t>Land Use &amp; Spatial Planning</t>
  </si>
  <si>
    <t>National Service Secretariat</t>
  </si>
  <si>
    <t>Upper East Regional Cordinating Council</t>
  </si>
  <si>
    <t>Bolgatanga East District Assembly</t>
  </si>
  <si>
    <t>Right to Information Commission</t>
  </si>
  <si>
    <t>Institutional Measures</t>
  </si>
  <si>
    <t>Proactive Measures</t>
  </si>
  <si>
    <t>Reactive Measures</t>
  </si>
  <si>
    <t>Average</t>
  </si>
  <si>
    <t>-</t>
  </si>
  <si>
    <t>Grade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</si>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</sst>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0" xfId="0" applyFont="1"/>
    <xf numFmtId="0" fontId="0" fillId="0" borderId="1" xfId="0" applyFont="1" applyBorder="1"/>
    <xf numFmtId="2" fontId="0" fillId="0" borderId="1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Data%20Entry%20Recording.Institutional-Measu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TI%20EVALUATION%20REPORT/Recording.Proactive-Disclosu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Recording.Reactive-Disclosure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">
          <cell r="C24">
            <v>0.90625</v>
          </cell>
          <cell r="D24">
            <v>0.84375</v>
          </cell>
          <cell r="E24">
            <v>0.78125</v>
          </cell>
          <cell r="F24">
            <v>0.90625</v>
          </cell>
          <cell r="G24">
            <v>0.875</v>
          </cell>
          <cell r="J24">
            <v>0.59375</v>
          </cell>
          <cell r="K24">
            <v>0.59375</v>
          </cell>
          <cell r="L24">
            <v>0.53125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active"/>
    </sheetNames>
    <sheetDataSet>
      <sheetData sheetId="0">
        <row r="24">
          <cell r="C24">
            <v>0.62187499999999996</v>
          </cell>
          <cell r="D24">
            <v>0.55625000000000002</v>
          </cell>
          <cell r="E24">
            <v>0.47812500000000002</v>
          </cell>
          <cell r="F24">
            <v>0.55312499999999998</v>
          </cell>
          <cell r="G24">
            <v>0.62187499999999996</v>
          </cell>
          <cell r="H24">
            <v>0.52812499999999996</v>
          </cell>
          <cell r="I24">
            <v>0.63749999999999996</v>
          </cell>
          <cell r="J24">
            <v>0.33750000000000002</v>
          </cell>
          <cell r="K24">
            <v>0.57499999999999996</v>
          </cell>
          <cell r="L24">
            <v>0.37812499999999999</v>
          </cell>
          <cell r="M24">
            <v>0.5</v>
          </cell>
          <cell r="N24">
            <v>0.37812499999999999</v>
          </cell>
          <cell r="O24">
            <v>0.23749999999999999</v>
          </cell>
          <cell r="P24">
            <v>0.31874999999999998</v>
          </cell>
          <cell r="Q24">
            <v>0.30312499999999998</v>
          </cell>
          <cell r="R24">
            <v>0.23749999999999999</v>
          </cell>
          <cell r="S24">
            <v>0.28749999999999998</v>
          </cell>
          <cell r="T24">
            <v>0.6</v>
          </cell>
          <cell r="U24">
            <v>0.66874999999999996</v>
          </cell>
          <cell r="V24">
            <v>0.45937499999999998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Q4">
            <v>0.59259259259259256</v>
          </cell>
        </row>
        <row r="6">
          <cell r="Q6">
            <v>0.59259259259259256</v>
          </cell>
        </row>
        <row r="8">
          <cell r="Q8">
            <v>0.59259259259259256</v>
          </cell>
        </row>
        <row r="10">
          <cell r="Q10">
            <v>0.59259259259259256</v>
          </cell>
        </row>
        <row r="12">
          <cell r="Q12">
            <v>7.407407407407407E-2</v>
          </cell>
        </row>
        <row r="14">
          <cell r="Q14">
            <v>0.66666666666666663</v>
          </cell>
        </row>
        <row r="16">
          <cell r="Q16">
            <v>0.66666666666666663</v>
          </cell>
        </row>
        <row r="18">
          <cell r="Q18">
            <v>0.14814814814814814</v>
          </cell>
        </row>
        <row r="20">
          <cell r="Q20">
            <v>0.66666666666666663</v>
          </cell>
        </row>
        <row r="22">
          <cell r="Q22">
            <v>0.14814814814814814</v>
          </cell>
        </row>
        <row r="24">
          <cell r="Q24">
            <v>0.59259259259259256</v>
          </cell>
        </row>
        <row r="26">
          <cell r="Q26">
            <v>0.59259259259259256</v>
          </cell>
        </row>
        <row r="28">
          <cell r="Q28">
            <v>0.14814814814814814</v>
          </cell>
        </row>
        <row r="30">
          <cell r="Q30">
            <v>0.14814814814814814</v>
          </cell>
        </row>
        <row r="32">
          <cell r="Q32">
            <v>0.14814814814814814</v>
          </cell>
        </row>
        <row r="34">
          <cell r="Q34">
            <v>0.14814814814814814</v>
          </cell>
        </row>
        <row r="36">
          <cell r="Q36">
            <v>0.14814814814814814</v>
          </cell>
        </row>
        <row r="38">
          <cell r="Q38">
            <v>0.14814814814814814</v>
          </cell>
        </row>
        <row r="40">
          <cell r="Q40">
            <v>0.14814814814814814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H2" sqref="H2"/>
    </sheetView>
  </sheetViews>
  <sheetFormatPr defaultRowHeight="15" x14ac:dyDescent="0.25"/>
  <cols>
    <col min="1" max="1" width="5.85546875" customWidth="1"/>
    <col min="2" max="2" width="27.5703125" style="3" customWidth="1"/>
  </cols>
  <sheetData>
    <row r="1" spans="1:7" x14ac:dyDescent="0.25">
      <c r="A1" s="2" t="s">
        <v>27</v>
      </c>
      <c r="B1" s="7" t="s">
        <v>0</v>
      </c>
      <c r="C1" s="2" t="s">
        <v>21</v>
      </c>
      <c r="D1" s="2" t="s">
        <v>22</v>
      </c>
      <c r="E1" s="2" t="s">
        <v>23</v>
      </c>
      <c r="F1" s="2" t="s">
        <v>24</v>
      </c>
      <c r="G1" s="2" t="s">
        <v>26</v>
      </c>
    </row>
    <row r="2" spans="1:7" ht="15" customHeight="1" x14ac:dyDescent="0.25">
      <c r="A2" s="10">
        <v>1</v>
      </c>
      <c r="B2" s="8" t="s">
        <v>1</v>
      </c>
      <c r="C2" s="5">
        <f>[1]Sheet1!C24</f>
        <v>0.90625</v>
      </c>
      <c r="D2" s="5">
        <f>[2]Proactive!C24</f>
        <v>0.62187499999999996</v>
      </c>
      <c r="E2" s="5">
        <f>[3]Sheet1!Q4</f>
        <v>0.59259259259259256</v>
      </c>
      <c r="F2" s="5">
        <f>AVERAGE(C2:E2)</f>
        <v>0.70690586419753088</v>
      </c>
      <c r="G2" s="4"/>
    </row>
    <row r="3" spans="1:7" ht="25.5" customHeight="1" x14ac:dyDescent="0.25">
      <c r="A3" s="10">
        <v>2</v>
      </c>
      <c r="B3" s="8" t="s">
        <v>2</v>
      </c>
      <c r="C3" s="5">
        <f>[1]Sheet1!D24</f>
        <v>0.84375</v>
      </c>
      <c r="D3" s="5">
        <f>[2]Proactive!D24</f>
        <v>0.55625000000000002</v>
      </c>
      <c r="E3" s="5">
        <f>[3]Sheet1!Q6</f>
        <v>0.59259259259259256</v>
      </c>
      <c r="F3" s="5">
        <f t="shared" ref="F3:F21" si="0">AVERAGE(C3:E3)</f>
        <v>0.66419753086419753</v>
      </c>
      <c r="G3" s="4"/>
    </row>
    <row r="4" spans="1:7" ht="15" customHeight="1" x14ac:dyDescent="0.25">
      <c r="A4" s="10">
        <v>3</v>
      </c>
      <c r="B4" s="8" t="s">
        <v>3</v>
      </c>
      <c r="C4" s="5">
        <f>[1]Sheet1!E24</f>
        <v>0.78125</v>
      </c>
      <c r="D4" s="5">
        <f>[2]Proactive!E24</f>
        <v>0.47812500000000002</v>
      </c>
      <c r="E4" s="5">
        <f>[3]Sheet1!Q8</f>
        <v>0.59259259259259256</v>
      </c>
      <c r="F4" s="5">
        <f t="shared" si="0"/>
        <v>0.61732253086419753</v>
      </c>
      <c r="G4" s="4"/>
    </row>
    <row r="5" spans="1:7" x14ac:dyDescent="0.25">
      <c r="A5" s="10">
        <v>4</v>
      </c>
      <c r="B5" s="8" t="s">
        <v>4</v>
      </c>
      <c r="C5" s="5">
        <f>[1]Sheet1!F24</f>
        <v>0.90625</v>
      </c>
      <c r="D5" s="5">
        <f>[2]Proactive!F24</f>
        <v>0.55312499999999998</v>
      </c>
      <c r="E5" s="5">
        <f>[3]Sheet1!Q10</f>
        <v>0.59259259259259256</v>
      </c>
      <c r="F5" s="5">
        <f t="shared" si="0"/>
        <v>0.68398919753086418</v>
      </c>
      <c r="G5" s="4"/>
    </row>
    <row r="6" spans="1:7" x14ac:dyDescent="0.25">
      <c r="A6" s="10">
        <v>5</v>
      </c>
      <c r="B6" s="8" t="s">
        <v>5</v>
      </c>
      <c r="C6" s="5">
        <f>[1]Sheet1!G24</f>
        <v>0.875</v>
      </c>
      <c r="D6" s="5">
        <f>[2]Proactive!G24</f>
        <v>0.62187499999999996</v>
      </c>
      <c r="E6" s="5">
        <f>[3]Sheet1!Q12</f>
        <v>7.407407407407407E-2</v>
      </c>
      <c r="F6" s="5">
        <f t="shared" si="0"/>
        <v>0.52364969135802475</v>
      </c>
      <c r="G6" s="4"/>
    </row>
    <row r="7" spans="1:7" ht="27" customHeight="1" x14ac:dyDescent="0.25">
      <c r="A7" s="10">
        <v>6</v>
      </c>
      <c r="B7" s="8" t="s">
        <v>6</v>
      </c>
      <c r="C7" s="5">
        <v>0.91</v>
      </c>
      <c r="D7" s="5">
        <f>[2]Proactive!H24</f>
        <v>0.52812499999999996</v>
      </c>
      <c r="E7" s="5">
        <f>[3]Sheet1!Q14</f>
        <v>0.66666666666666663</v>
      </c>
      <c r="F7" s="5">
        <f t="shared" si="0"/>
        <v>0.70159722222222209</v>
      </c>
      <c r="G7" s="4"/>
    </row>
    <row r="8" spans="1:7" x14ac:dyDescent="0.25">
      <c r="A8" s="10">
        <v>7</v>
      </c>
      <c r="B8" s="8" t="s">
        <v>7</v>
      </c>
      <c r="C8" s="5">
        <v>0.88</v>
      </c>
      <c r="D8" s="5">
        <f>[2]Proactive!I24</f>
        <v>0.63749999999999996</v>
      </c>
      <c r="E8" s="5">
        <f>[3]Sheet1!Q16</f>
        <v>0.66666666666666663</v>
      </c>
      <c r="F8" s="5">
        <f t="shared" si="0"/>
        <v>0.72805555555555557</v>
      </c>
      <c r="G8" s="4"/>
    </row>
    <row r="9" spans="1:7" ht="30" customHeight="1" x14ac:dyDescent="0.25">
      <c r="A9" s="10">
        <v>8</v>
      </c>
      <c r="B9" s="8" t="s">
        <v>8</v>
      </c>
      <c r="C9" s="5">
        <f>[1]Sheet1!J24</f>
        <v>0.59375</v>
      </c>
      <c r="D9" s="5">
        <f>[2]Proactive!J24</f>
        <v>0.33750000000000002</v>
      </c>
      <c r="E9" s="5">
        <f>[3]Sheet1!Q18</f>
        <v>0.14814814814814814</v>
      </c>
      <c r="F9" s="5">
        <f t="shared" si="0"/>
        <v>0.35979938271604944</v>
      </c>
      <c r="G9" s="4"/>
    </row>
    <row r="10" spans="1:7" ht="24.75" customHeight="1" x14ac:dyDescent="0.25">
      <c r="A10" s="10">
        <v>9</v>
      </c>
      <c r="B10" s="8" t="s">
        <v>9</v>
      </c>
      <c r="C10" s="5">
        <f>[1]Sheet1!K24</f>
        <v>0.59375</v>
      </c>
      <c r="D10" s="5">
        <f>[2]Proactive!K24</f>
        <v>0.57499999999999996</v>
      </c>
      <c r="E10" s="5">
        <f>[3]Sheet1!Q20</f>
        <v>0.66666666666666663</v>
      </c>
      <c r="F10" s="5">
        <f t="shared" si="0"/>
        <v>0.6118055555555556</v>
      </c>
      <c r="G10" s="4"/>
    </row>
    <row r="11" spans="1:7" ht="29.25" customHeight="1" x14ac:dyDescent="0.25">
      <c r="A11" s="10">
        <v>10</v>
      </c>
      <c r="B11" s="8" t="s">
        <v>10</v>
      </c>
      <c r="C11" s="5">
        <f>[1]Sheet1!L24</f>
        <v>0.53125</v>
      </c>
      <c r="D11" s="5">
        <f>[2]Proactive!L24</f>
        <v>0.37812499999999999</v>
      </c>
      <c r="E11" s="5">
        <f>[3]Sheet1!Q22</f>
        <v>0.14814814814814814</v>
      </c>
      <c r="F11" s="5">
        <f t="shared" si="0"/>
        <v>0.35250771604938275</v>
      </c>
      <c r="G11" s="4"/>
    </row>
    <row r="12" spans="1:7" x14ac:dyDescent="0.25">
      <c r="A12" s="10">
        <v>11</v>
      </c>
      <c r="B12" s="8" t="s">
        <v>11</v>
      </c>
      <c r="C12" s="5">
        <v>0.75</v>
      </c>
      <c r="D12" s="5">
        <f>[2]Proactive!M24</f>
        <v>0.5</v>
      </c>
      <c r="E12" s="5">
        <f>[3]Sheet1!Q24</f>
        <v>0.59259259259259256</v>
      </c>
      <c r="F12" s="5">
        <f t="shared" si="0"/>
        <v>0.61419753086419748</v>
      </c>
      <c r="G12" s="4"/>
    </row>
    <row r="13" spans="1:7" ht="15" customHeight="1" x14ac:dyDescent="0.25">
      <c r="A13" s="10">
        <v>12</v>
      </c>
      <c r="B13" s="8" t="s">
        <v>12</v>
      </c>
      <c r="C13" s="5">
        <v>0.81</v>
      </c>
      <c r="D13" s="5">
        <f>[2]Proactive!N24</f>
        <v>0.37812499999999999</v>
      </c>
      <c r="E13" s="5">
        <f>[3]Sheet1!Q26</f>
        <v>0.59259259259259256</v>
      </c>
      <c r="F13" s="5">
        <f t="shared" si="0"/>
        <v>0.59357253086419759</v>
      </c>
      <c r="G13" s="4"/>
    </row>
    <row r="14" spans="1:7" ht="27.75" customHeight="1" x14ac:dyDescent="0.25">
      <c r="A14" s="10">
        <v>13</v>
      </c>
      <c r="B14" s="8" t="s">
        <v>13</v>
      </c>
      <c r="C14" s="5">
        <v>0.06</v>
      </c>
      <c r="D14" s="5">
        <f>[2]Proactive!O24</f>
        <v>0.23749999999999999</v>
      </c>
      <c r="E14" s="5">
        <f>[3]Sheet1!Q28</f>
        <v>0.14814814814814814</v>
      </c>
      <c r="F14" s="5">
        <f t="shared" si="0"/>
        <v>0.14854938271604937</v>
      </c>
      <c r="G14" s="4"/>
    </row>
    <row r="15" spans="1:7" x14ac:dyDescent="0.25">
      <c r="A15" s="10">
        <v>14</v>
      </c>
      <c r="B15" s="8" t="s">
        <v>14</v>
      </c>
      <c r="C15" s="5">
        <v>0.72</v>
      </c>
      <c r="D15" s="5">
        <f>[2]Proactive!P24</f>
        <v>0.31874999999999998</v>
      </c>
      <c r="E15" s="5">
        <f>[3]Sheet1!Q30</f>
        <v>0.14814814814814814</v>
      </c>
      <c r="F15" s="5">
        <f t="shared" si="0"/>
        <v>0.39563271604938266</v>
      </c>
      <c r="G15" s="4"/>
    </row>
    <row r="16" spans="1:7" x14ac:dyDescent="0.25">
      <c r="A16" s="10">
        <v>15</v>
      </c>
      <c r="B16" s="8" t="s">
        <v>15</v>
      </c>
      <c r="C16" s="5">
        <v>0.34</v>
      </c>
      <c r="D16" s="5">
        <f>[2]Proactive!Q24</f>
        <v>0.30312499999999998</v>
      </c>
      <c r="E16" s="5">
        <f>[3]Sheet1!Q32</f>
        <v>0.14814814814814814</v>
      </c>
      <c r="F16" s="5">
        <f t="shared" si="0"/>
        <v>0.2637577160493827</v>
      </c>
      <c r="G16" s="4"/>
    </row>
    <row r="17" spans="1:7" ht="15" customHeight="1" x14ac:dyDescent="0.25">
      <c r="A17" s="10">
        <v>16</v>
      </c>
      <c r="B17" s="8" t="s">
        <v>16</v>
      </c>
      <c r="C17" s="5">
        <v>0.31</v>
      </c>
      <c r="D17" s="5">
        <f>[2]Proactive!R24</f>
        <v>0.23749999999999999</v>
      </c>
      <c r="E17" s="5">
        <f>[3]Sheet1!Q34</f>
        <v>0.14814814814814814</v>
      </c>
      <c r="F17" s="5">
        <f t="shared" si="0"/>
        <v>0.23188271604938271</v>
      </c>
      <c r="G17" s="4"/>
    </row>
    <row r="18" spans="1:7" ht="15" customHeight="1" x14ac:dyDescent="0.25">
      <c r="A18" s="10">
        <v>17</v>
      </c>
      <c r="B18" s="8" t="s">
        <v>17</v>
      </c>
      <c r="C18" s="5">
        <v>0.72</v>
      </c>
      <c r="D18" s="5">
        <f>[2]Proactive!S24</f>
        <v>0.28749999999999998</v>
      </c>
      <c r="E18" s="5">
        <f>[3]Sheet1!Q36</f>
        <v>0.14814814814814814</v>
      </c>
      <c r="F18" s="5">
        <f t="shared" si="0"/>
        <v>0.38521604938271597</v>
      </c>
      <c r="G18" s="4"/>
    </row>
    <row r="19" spans="1:7" ht="30.75" customHeight="1" x14ac:dyDescent="0.25">
      <c r="A19" s="10">
        <v>18</v>
      </c>
      <c r="B19" s="8" t="s">
        <v>18</v>
      </c>
      <c r="C19" s="5">
        <v>0.84</v>
      </c>
      <c r="D19" s="5">
        <f>[2]Proactive!T24</f>
        <v>0.6</v>
      </c>
      <c r="E19" s="5">
        <f>[3]Sheet1!Q38</f>
        <v>0.14814814814814814</v>
      </c>
      <c r="F19" s="5">
        <f t="shared" si="0"/>
        <v>0.5293827160493827</v>
      </c>
      <c r="G19" s="4"/>
    </row>
    <row r="20" spans="1:7" ht="30" x14ac:dyDescent="0.25">
      <c r="A20" s="10">
        <v>19</v>
      </c>
      <c r="B20" s="9" t="s">
        <v>20</v>
      </c>
      <c r="C20" s="5">
        <v>0.91</v>
      </c>
      <c r="D20" s="5">
        <f>[2]Proactive!U24</f>
        <v>0.66874999999999996</v>
      </c>
      <c r="E20" s="6" t="s">
        <v>25</v>
      </c>
      <c r="F20" s="5">
        <f>AVERAGE(C20:E20)</f>
        <v>0.78937499999999994</v>
      </c>
      <c r="G20" s="4"/>
    </row>
    <row r="21" spans="1:7" ht="32.25" customHeight="1" x14ac:dyDescent="0.25">
      <c r="A21" s="10">
        <v>20</v>
      </c>
      <c r="B21" s="8" t="s">
        <v>19</v>
      </c>
      <c r="C21" s="5">
        <v>0.69</v>
      </c>
      <c r="D21" s="5">
        <f>[2]Proactive!V24</f>
        <v>0.45937499999999998</v>
      </c>
      <c r="E21" s="5">
        <f>[3]Sheet1!Q40</f>
        <v>0.14814814814814814</v>
      </c>
      <c r="F21" s="5">
        <f t="shared" si="0"/>
        <v>0.43250771604938271</v>
      </c>
      <c r="G21" s="4"/>
    </row>
    <row r="22" spans="1:7" x14ac:dyDescent="0.25">
      <c r="E22" s="1"/>
    </row>
    <row r="23" spans="1:7" x14ac:dyDescent="0.25">
      <c r="E23" s="1"/>
    </row>
  </sheetData>
  <conditionalFormatting sqref="G2:G21">
    <cfRule type="expression" dxfId="2" priority="1">
      <formula>AND(ISNUMBER(F2), F2&gt;0.66, F2&lt;=1)</formula>
    </cfRule>
    <cfRule type="expression" dxfId="1" priority="2">
      <formula>AND(ISNUMBER(F2), F2&gt;0.33, F2&lt;=0.66)</formula>
    </cfRule>
    <cfRule type="expression" dxfId="0" priority="3">
      <formula>AND(ISNUMBER(F2), F2&gt;=0, F2&lt;=0.33)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2025-04-28T02:50:12Z</dcterms:created>
  <dcterms:modified xsi:type="dcterms:W3CDTF">2025-05-18T15:58:42Z</dcterms:modified>
</cp:coreProperties>
</file>