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20" yWindow="-20" windowWidth="24800" windowHeight="16640"/>
  </bookViews>
  <sheets>
    <sheet name="Sheet1" sheetId="1" r:id="rId1"/>
  </sheets>
  <calcPr calcId="130407"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23" i="1"/>
  <c r="D23"/>
  <c r="E23"/>
  <c r="F23"/>
  <c r="G23"/>
  <c r="H23"/>
  <c r="I23"/>
  <c r="J23"/>
  <c r="K23"/>
  <c r="L23"/>
  <c r="M23"/>
  <c r="O25"/>
  <c r="C22"/>
  <c r="D22"/>
  <c r="E22"/>
  <c r="F22"/>
  <c r="G22"/>
  <c r="H22"/>
  <c r="I22"/>
  <c r="J22"/>
  <c r="K22"/>
  <c r="L22"/>
  <c r="M22"/>
  <c r="N22"/>
  <c r="N21"/>
  <c r="N20"/>
  <c r="N19"/>
  <c r="N18"/>
  <c r="N17"/>
  <c r="N16"/>
  <c r="C14"/>
  <c r="D14"/>
  <c r="E14"/>
  <c r="F14"/>
  <c r="G14"/>
  <c r="H14"/>
  <c r="I14"/>
  <c r="J14"/>
  <c r="K14"/>
  <c r="L14"/>
  <c r="M14"/>
  <c r="N14"/>
  <c r="N13"/>
  <c r="N12"/>
  <c r="N11"/>
  <c r="N10"/>
  <c r="N9"/>
  <c r="N8"/>
  <c r="N7"/>
  <c r="N6"/>
  <c r="N5"/>
  <c r="N4"/>
</calcChain>
</file>

<file path=xl/sharedStrings.xml><?xml version="1.0" encoding="utf-8"?>
<sst xmlns="http://schemas.openxmlformats.org/spreadsheetml/2006/main" count="48" uniqueCount="38">
  <si>
    <t>How effective are the measures taken to improve records management?</t>
  </si>
  <si>
    <t>Objective Evaluation (Yes = 1; No = 0)</t>
  </si>
  <si>
    <t>Education</t>
  </si>
  <si>
    <t>Revenue</t>
  </si>
  <si>
    <t>Police</t>
  </si>
  <si>
    <t>KPOGCL</t>
  </si>
  <si>
    <t>LG</t>
  </si>
  <si>
    <t>Home</t>
  </si>
  <si>
    <t>Health</t>
  </si>
  <si>
    <t>Finance</t>
  </si>
  <si>
    <t>WSSP</t>
  </si>
  <si>
    <t>UoP</t>
  </si>
  <si>
    <t>PHED</t>
  </si>
  <si>
    <t>N/A</t>
  </si>
  <si>
    <t>Qualitative Evaluation (Strongly = 1; Partially = .5; Weakly = 0)</t>
  </si>
  <si>
    <t>How extensive are the awareness-raising activities?</t>
  </si>
  <si>
    <t>Overall Average</t>
    <phoneticPr fontId="7" type="noConversion"/>
  </si>
  <si>
    <t>Average (Objective Evaluation)</t>
    <phoneticPr fontId="7" type="noConversion"/>
  </si>
  <si>
    <t>Average (Qualitative Evaluation)</t>
    <phoneticPr fontId="7" type="noConversion"/>
  </si>
  <si>
    <t>Criteria Average</t>
    <phoneticPr fontId="7" type="noConversion"/>
  </si>
  <si>
    <t>Average by Authority</t>
    <phoneticPr fontId="7" type="noConversion"/>
  </si>
  <si>
    <t>Overall Average</t>
    <phoneticPr fontId="7" type="noConversion"/>
  </si>
  <si>
    <t>Colour Grade by Authority</t>
    <phoneticPr fontId="7" type="noConversion"/>
  </si>
  <si>
    <t>Overall Grade</t>
    <phoneticPr fontId="7" type="noConversion"/>
  </si>
  <si>
    <t>Has the PIO been appointed?</t>
  </si>
  <si>
    <t>Has the PIO formally been given terms of reference or a job description?</t>
  </si>
  <si>
    <t>Has the PIO been provided with training?</t>
  </si>
  <si>
    <t>Has an overall implementation plan or set of standard operating procedures (SOPs) been adopted?</t>
  </si>
  <si>
    <t>Has a set of guidelines for how to process RTI requests been adopted?</t>
  </si>
  <si>
    <t>Is it possible to lodge requests electronically? Is it easy to obtain an RTI request form? Is it easy to find the contact details of the PIO? (YES is given for two or more positive answers, NO for one or less)</t>
  </si>
  <si>
    <t>Has a person who is different from the PIO been appointed to deal with internal
complaints?</t>
  </si>
  <si>
    <t>Did the public authority publish an annual report for the last two years?</t>
  </si>
  <si>
    <t>Has the public authority conducted awareness-raising activities over the last
year?</t>
  </si>
  <si>
    <t>Has the public authority put in place any system or taken any action to improve its record management?</t>
  </si>
  <si>
    <t>Does the PIO have appropriate qualifications for the job and has he or she been allocated time to do the job?</t>
  </si>
  <si>
    <t>Has the PIO come under political pressures that make it difficult for him or her to do the job properly?</t>
  </si>
  <si>
    <t>How strong is the overall implementation plan or SOP?</t>
  </si>
  <si>
    <t>How strong is the annual report?</t>
  </si>
</sst>
</file>

<file path=xl/styles.xml><?xml version="1.0" encoding="utf-8"?>
<styleSheet xmlns="http://schemas.openxmlformats.org/spreadsheetml/2006/main">
  <numFmts count="1">
    <numFmt numFmtId="165" formatCode="0.00"/>
  </numFmts>
  <fonts count="10">
    <font>
      <sz val="10"/>
      <color indexed="8"/>
      <name val="Arial"/>
    </font>
    <font>
      <sz val="12"/>
      <color indexed="8"/>
      <name val="Arial"/>
      <family val="2"/>
    </font>
    <font>
      <u/>
      <sz val="12"/>
      <color indexed="8"/>
      <name val="Arial"/>
      <family val="2"/>
    </font>
    <font>
      <sz val="12"/>
      <color indexed="8"/>
      <name val="Arial"/>
      <family val="2"/>
    </font>
    <font>
      <b/>
      <sz val="12"/>
      <color indexed="8"/>
      <name val="Arial"/>
      <family val="2"/>
    </font>
    <font>
      <b/>
      <sz val="12"/>
      <color indexed="8"/>
      <name val="Arial"/>
      <family val="2"/>
    </font>
    <font>
      <b/>
      <sz val="12"/>
      <name val="Arial"/>
      <family val="2"/>
    </font>
    <font>
      <sz val="8"/>
      <name val="Verdana"/>
      <family val="2"/>
    </font>
    <font>
      <sz val="11"/>
      <color indexed="8"/>
      <name val="Arial"/>
      <family val="2"/>
    </font>
    <font>
      <sz val="10"/>
      <color indexed="8"/>
      <name val="Arial"/>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indexed="51"/>
        <bgColor indexed="64"/>
      </patternFill>
    </fill>
    <fill>
      <patternFill patternType="solid">
        <fgColor indexed="51"/>
        <bgColor indexed="13"/>
      </patternFill>
    </fill>
    <fill>
      <patternFill patternType="solid">
        <fgColor indexed="45"/>
        <bgColor indexed="64"/>
      </patternFill>
    </fill>
    <fill>
      <patternFill patternType="solid">
        <fgColor rgb="FFFFFF00"/>
        <bgColor indexed="64"/>
      </patternFill>
    </fill>
    <fill>
      <patternFill patternType="solid">
        <fgColor indexed="22"/>
        <bgColor indexed="64"/>
      </patternFill>
    </fill>
    <fill>
      <patternFill patternType="solid">
        <fgColor indexed="57"/>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applyFont="1" applyAlignment="1"/>
    <xf numFmtId="0" fontId="1" fillId="0" borderId="1" xfId="0" applyFont="1" applyBorder="1" applyAlignment="1">
      <alignment horizontal="left" wrapText="1"/>
    </xf>
    <xf numFmtId="0" fontId="1" fillId="0" borderId="0" xfId="0" applyFont="1" applyAlignment="1"/>
    <xf numFmtId="0" fontId="1"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4" fillId="0" borderId="0" xfId="0" applyFont="1" applyAlignment="1">
      <alignment vertical="top"/>
    </xf>
    <xf numFmtId="0" fontId="4" fillId="5" borderId="2" xfId="0" applyFont="1" applyFill="1" applyBorder="1" applyAlignment="1">
      <alignment horizontal="left" wrapText="1"/>
    </xf>
    <xf numFmtId="0" fontId="1" fillId="0" borderId="0" xfId="0" quotePrefix="1" applyFont="1" applyAlignment="1"/>
    <xf numFmtId="0" fontId="1" fillId="7" borderId="4" xfId="0" applyFont="1" applyFill="1" applyBorder="1" applyAlignment="1"/>
    <xf numFmtId="2" fontId="1" fillId="6" borderId="5" xfId="0" applyNumberFormat="1" applyFont="1" applyFill="1" applyBorder="1" applyAlignment="1">
      <alignment horizontal="left" wrapText="1"/>
    </xf>
    <xf numFmtId="0" fontId="1" fillId="8" borderId="4" xfId="0" applyFont="1" applyFill="1" applyBorder="1" applyAlignment="1"/>
    <xf numFmtId="0" fontId="8" fillId="0" borderId="4" xfId="0" applyFont="1" applyBorder="1" applyAlignment="1"/>
    <xf numFmtId="0" fontId="8" fillId="0" borderId="9" xfId="0" applyFont="1" applyBorder="1" applyAlignment="1"/>
    <xf numFmtId="0" fontId="1" fillId="0" borderId="7" xfId="0" applyFont="1" applyBorder="1" applyAlignment="1">
      <alignment horizontal="left" wrapText="1"/>
    </xf>
    <xf numFmtId="0" fontId="1" fillId="0" borderId="8" xfId="0" applyFont="1" applyBorder="1" applyAlignment="1">
      <alignment wrapText="1"/>
    </xf>
    <xf numFmtId="0" fontId="1" fillId="0" borderId="3" xfId="0" applyFont="1" applyBorder="1" applyAlignment="1">
      <alignment horizontal="left" wrapText="1"/>
    </xf>
    <xf numFmtId="0" fontId="9" fillId="0" borderId="4" xfId="0" applyFont="1" applyBorder="1" applyAlignment="1"/>
    <xf numFmtId="165" fontId="1" fillId="0" borderId="4" xfId="0" applyNumberFormat="1" applyFont="1" applyBorder="1" applyAlignment="1"/>
    <xf numFmtId="0" fontId="9" fillId="0" borderId="4" xfId="0" applyFont="1" applyFill="1" applyBorder="1" applyAlignment="1"/>
    <xf numFmtId="0" fontId="8" fillId="0" borderId="4" xfId="0" applyFont="1" applyFill="1" applyBorder="1" applyAlignment="1"/>
    <xf numFmtId="0" fontId="1" fillId="0" borderId="5" xfId="0" applyFont="1" applyBorder="1" applyAlignment="1">
      <alignment horizontal="left" wrapText="1"/>
    </xf>
    <xf numFmtId="0" fontId="1" fillId="0" borderId="6" xfId="0" applyFont="1" applyBorder="1" applyAlignment="1">
      <alignment horizontal="left" wrapText="1"/>
    </xf>
    <xf numFmtId="0" fontId="9" fillId="0" borderId="9" xfId="0" applyFont="1" applyBorder="1" applyAlignment="1"/>
    <xf numFmtId="165" fontId="1" fillId="0" borderId="9" xfId="0" applyNumberFormat="1" applyFont="1" applyBorder="1" applyAlignment="1"/>
    <xf numFmtId="0" fontId="5" fillId="2" borderId="4" xfId="0" applyFont="1" applyFill="1" applyBorder="1" applyAlignment="1">
      <alignment horizontal="left" vertical="top" wrapText="1"/>
    </xf>
    <xf numFmtId="0" fontId="5" fillId="3" borderId="4" xfId="0" applyFont="1" applyFill="1" applyBorder="1" applyAlignment="1">
      <alignment horizontal="left" vertical="top" wrapText="1"/>
    </xf>
    <xf numFmtId="2" fontId="3" fillId="3" borderId="4" xfId="0" applyNumberFormat="1" applyFont="1" applyFill="1" applyBorder="1" applyAlignment="1">
      <alignment horizontal="left" vertical="top" wrapText="1"/>
    </xf>
    <xf numFmtId="0" fontId="1" fillId="0" borderId="8" xfId="0" applyFont="1" applyBorder="1" applyAlignment="1">
      <alignment horizontal="left" wrapText="1"/>
    </xf>
    <xf numFmtId="0" fontId="1" fillId="0" borderId="4" xfId="0" applyFont="1" applyBorder="1" applyAlignment="1">
      <alignment horizontal="left" wrapText="1"/>
    </xf>
    <xf numFmtId="0" fontId="1" fillId="0" borderId="0" xfId="0" applyFont="1" applyFill="1" applyBorder="1" applyAlignment="1"/>
    <xf numFmtId="0" fontId="1" fillId="10" borderId="4" xfId="0" applyFont="1" applyFill="1" applyBorder="1" applyAlignment="1"/>
    <xf numFmtId="0" fontId="3" fillId="0" borderId="0" xfId="0" applyFont="1" applyBorder="1" applyAlignment="1">
      <alignment horizontal="left" vertical="top" wrapText="1"/>
    </xf>
    <xf numFmtId="0" fontId="1" fillId="0" borderId="10" xfId="0" applyFont="1" applyBorder="1" applyAlignment="1">
      <alignment horizontal="left" wrapText="1"/>
    </xf>
    <xf numFmtId="0" fontId="4" fillId="4" borderId="6" xfId="0" applyFont="1" applyFill="1" applyBorder="1" applyAlignment="1">
      <alignment horizontal="left" wrapText="1"/>
    </xf>
    <xf numFmtId="0" fontId="4" fillId="7" borderId="4" xfId="0" applyFont="1" applyFill="1" applyBorder="1" applyAlignment="1">
      <alignment horizontal="left" wrapText="1"/>
    </xf>
    <xf numFmtId="0" fontId="4" fillId="4" borderId="4" xfId="0" applyFont="1" applyFill="1" applyBorder="1" applyAlignment="1">
      <alignment horizontal="left" wrapText="1"/>
    </xf>
    <xf numFmtId="0" fontId="9" fillId="0" borderId="12" xfId="0" applyFont="1" applyBorder="1" applyAlignment="1"/>
    <xf numFmtId="0" fontId="8" fillId="0" borderId="12" xfId="0" applyFont="1" applyBorder="1" applyAlignment="1"/>
    <xf numFmtId="0" fontId="2" fillId="0" borderId="0" xfId="0" applyFont="1" applyBorder="1" applyAlignment="1">
      <alignment horizontal="left" wrapText="1"/>
    </xf>
    <xf numFmtId="0" fontId="1" fillId="0" borderId="12" xfId="0" applyFont="1" applyBorder="1" applyAlignment="1">
      <alignment horizontal="left" wrapText="1"/>
    </xf>
    <xf numFmtId="0" fontId="4" fillId="0" borderId="4" xfId="0" applyFont="1" applyBorder="1" applyAlignment="1"/>
    <xf numFmtId="0" fontId="1" fillId="0" borderId="4" xfId="0" applyFont="1" applyBorder="1" applyAlignment="1"/>
    <xf numFmtId="165" fontId="3" fillId="0" borderId="0" xfId="0" applyNumberFormat="1" applyFont="1" applyBorder="1" applyAlignment="1">
      <alignment horizontal="left" vertical="top" wrapText="1"/>
    </xf>
    <xf numFmtId="165" fontId="5" fillId="3" borderId="11" xfId="0" applyNumberFormat="1" applyFont="1" applyFill="1" applyBorder="1" applyAlignment="1">
      <alignment horizontal="left" vertical="top" wrapText="1"/>
    </xf>
    <xf numFmtId="165" fontId="3" fillId="3" borderId="7" xfId="0" applyNumberFormat="1" applyFont="1" applyFill="1" applyBorder="1" applyAlignment="1">
      <alignment horizontal="left" vertical="top" wrapText="1"/>
    </xf>
    <xf numFmtId="165" fontId="1" fillId="0" borderId="0" xfId="0" applyNumberFormat="1" applyFont="1" applyAlignment="1"/>
    <xf numFmtId="0" fontId="5" fillId="9" borderId="4" xfId="0" applyFont="1" applyFill="1" applyBorder="1" applyAlignment="1">
      <alignment horizontal="left" vertical="top" wrapText="1"/>
    </xf>
    <xf numFmtId="0" fontId="6" fillId="9" borderId="4" xfId="0" applyFont="1" applyFill="1" applyBorder="1" applyAlignment="1"/>
    <xf numFmtId="0" fontId="0" fillId="0" borderId="4" xfId="0" applyFont="1" applyBorder="1" applyAlignment="1"/>
  </cellXfs>
  <cellStyles count="1">
    <cellStyle name="Normal" xfId="0" builtinId="0"/>
  </cellStyles>
  <dxfs count="0"/>
  <tableStyles count="0" defaultTableStyle="TableStyleMedium2"/>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sheetPr>
  <dimension ref="A2:O28"/>
  <sheetViews>
    <sheetView tabSelected="1" topLeftCell="E14" zoomScale="90" zoomScaleNormal="90" zoomScalePageLayoutView="90" workbookViewId="0">
      <selection activeCell="E27" sqref="E27"/>
    </sheetView>
  </sheetViews>
  <sheetFormatPr baseColWidth="10" defaultColWidth="14.5" defaultRowHeight="15"/>
  <cols>
    <col min="1" max="1" width="14.5" style="2"/>
    <col min="2" max="2" width="32.1640625" style="3" customWidth="1"/>
    <col min="3" max="7" width="15.6640625" style="2" bestFit="1" customWidth="1"/>
    <col min="8" max="8" width="16.33203125" style="2" customWidth="1"/>
    <col min="9" max="9" width="16" style="2" customWidth="1"/>
    <col min="10" max="13" width="15.6640625" style="2" bestFit="1" customWidth="1"/>
    <col min="14" max="14" width="16.5" style="2" customWidth="1"/>
    <col min="15" max="15" width="16.33203125" style="2" customWidth="1"/>
    <col min="16" max="16384" width="14.5" style="2"/>
  </cols>
  <sheetData>
    <row r="2" spans="1:15">
      <c r="A2" s="39"/>
      <c r="B2" s="32"/>
      <c r="C2" s="13" t="s">
        <v>2</v>
      </c>
      <c r="D2" s="13" t="s">
        <v>3</v>
      </c>
      <c r="E2" s="13" t="s">
        <v>4</v>
      </c>
      <c r="F2" s="13" t="s">
        <v>5</v>
      </c>
      <c r="G2" s="13" t="s">
        <v>6</v>
      </c>
      <c r="H2" s="13" t="s">
        <v>7</v>
      </c>
      <c r="I2" s="13" t="s">
        <v>8</v>
      </c>
      <c r="J2" s="13" t="s">
        <v>9</v>
      </c>
      <c r="K2" s="13" t="s">
        <v>10</v>
      </c>
      <c r="L2" s="13" t="s">
        <v>11</v>
      </c>
      <c r="M2" s="13" t="s">
        <v>12</v>
      </c>
      <c r="N2" s="41" t="s">
        <v>19</v>
      </c>
      <c r="O2" s="41" t="s">
        <v>16</v>
      </c>
    </row>
    <row r="3" spans="1:15">
      <c r="A3" s="47" t="s">
        <v>1</v>
      </c>
      <c r="B3" s="48"/>
      <c r="C3" s="48"/>
      <c r="D3" s="48"/>
      <c r="E3" s="48"/>
      <c r="F3" s="48"/>
      <c r="G3" s="49"/>
      <c r="H3" s="49"/>
      <c r="I3" s="49"/>
      <c r="J3" s="49"/>
      <c r="K3" s="49"/>
      <c r="L3" s="49"/>
      <c r="M3" s="49"/>
      <c r="N3" s="42"/>
    </row>
    <row r="4" spans="1:15">
      <c r="A4" s="14">
        <v>1</v>
      </c>
      <c r="B4" s="15" t="s">
        <v>24</v>
      </c>
      <c r="C4" s="37">
        <v>1</v>
      </c>
      <c r="D4" s="38">
        <v>1</v>
      </c>
      <c r="E4" s="38">
        <v>1</v>
      </c>
      <c r="F4" s="38">
        <v>1</v>
      </c>
      <c r="G4" s="38">
        <v>1</v>
      </c>
      <c r="H4" s="38">
        <v>1</v>
      </c>
      <c r="I4" s="38">
        <v>1</v>
      </c>
      <c r="J4" s="38">
        <v>1</v>
      </c>
      <c r="K4" s="37">
        <v>1</v>
      </c>
      <c r="L4" s="38">
        <v>1</v>
      </c>
      <c r="M4" s="38">
        <v>1</v>
      </c>
      <c r="N4" s="18">
        <f>SUM(C4:M4)/11</f>
        <v>1</v>
      </c>
    </row>
    <row r="5" spans="1:15" ht="45">
      <c r="A5" s="1">
        <v>2</v>
      </c>
      <c r="B5" s="16" t="s">
        <v>25</v>
      </c>
      <c r="C5" s="17">
        <v>1</v>
      </c>
      <c r="D5" s="12">
        <v>1</v>
      </c>
      <c r="E5" s="12">
        <v>1</v>
      </c>
      <c r="F5" s="12">
        <v>1</v>
      </c>
      <c r="G5" s="12">
        <v>1</v>
      </c>
      <c r="H5" s="12">
        <v>1</v>
      </c>
      <c r="I5" s="12">
        <v>1</v>
      </c>
      <c r="J5" s="12">
        <v>1</v>
      </c>
      <c r="K5" s="17">
        <v>1</v>
      </c>
      <c r="L5" s="12">
        <v>1</v>
      </c>
      <c r="M5" s="12">
        <v>1</v>
      </c>
      <c r="N5" s="18">
        <f t="shared" ref="N5:N22" si="0">SUM(C5:M5)/11</f>
        <v>1</v>
      </c>
    </row>
    <row r="6" spans="1:15" ht="30">
      <c r="A6" s="1">
        <v>3</v>
      </c>
      <c r="B6" s="16" t="s">
        <v>26</v>
      </c>
      <c r="C6" s="17">
        <v>1</v>
      </c>
      <c r="D6" s="12">
        <v>0</v>
      </c>
      <c r="E6" s="12">
        <v>1</v>
      </c>
      <c r="F6" s="12">
        <v>1</v>
      </c>
      <c r="G6" s="12">
        <v>1</v>
      </c>
      <c r="H6" s="12">
        <v>0</v>
      </c>
      <c r="I6" s="12">
        <v>1</v>
      </c>
      <c r="J6" s="12">
        <v>0</v>
      </c>
      <c r="K6" s="17">
        <v>1</v>
      </c>
      <c r="L6" s="12">
        <v>1</v>
      </c>
      <c r="M6" s="12">
        <v>0</v>
      </c>
      <c r="N6" s="18">
        <f t="shared" si="0"/>
        <v>0.63636363636363635</v>
      </c>
    </row>
    <row r="7" spans="1:15" ht="60">
      <c r="A7" s="1">
        <v>4</v>
      </c>
      <c r="B7" s="16" t="s">
        <v>27</v>
      </c>
      <c r="C7" s="19">
        <v>1</v>
      </c>
      <c r="D7" s="20">
        <v>1</v>
      </c>
      <c r="E7" s="20">
        <v>1</v>
      </c>
      <c r="F7" s="20">
        <v>1</v>
      </c>
      <c r="G7" s="20">
        <v>1</v>
      </c>
      <c r="H7" s="20">
        <v>1</v>
      </c>
      <c r="I7" s="20">
        <v>1</v>
      </c>
      <c r="J7" s="20">
        <v>1</v>
      </c>
      <c r="K7" s="19">
        <v>1</v>
      </c>
      <c r="L7" s="20">
        <v>1</v>
      </c>
      <c r="M7" s="12">
        <v>0</v>
      </c>
      <c r="N7" s="18">
        <f t="shared" si="0"/>
        <v>0.90909090909090906</v>
      </c>
    </row>
    <row r="8" spans="1:15" ht="45">
      <c r="A8" s="1">
        <v>5</v>
      </c>
      <c r="B8" s="16" t="s">
        <v>28</v>
      </c>
      <c r="C8" s="17">
        <v>1</v>
      </c>
      <c r="D8" s="12">
        <v>1</v>
      </c>
      <c r="E8" s="12">
        <v>1</v>
      </c>
      <c r="F8" s="12">
        <v>1</v>
      </c>
      <c r="G8" s="12">
        <v>1</v>
      </c>
      <c r="H8" s="12">
        <v>1</v>
      </c>
      <c r="I8" s="12">
        <v>1</v>
      </c>
      <c r="J8" s="12">
        <v>1</v>
      </c>
      <c r="K8" s="17">
        <v>1</v>
      </c>
      <c r="L8" s="12">
        <v>1</v>
      </c>
      <c r="M8" s="12">
        <v>1</v>
      </c>
      <c r="N8" s="18">
        <f t="shared" si="0"/>
        <v>1</v>
      </c>
    </row>
    <row r="9" spans="1:15" ht="105">
      <c r="A9" s="1">
        <v>6</v>
      </c>
      <c r="B9" s="16" t="s">
        <v>29</v>
      </c>
      <c r="C9" s="17">
        <v>1</v>
      </c>
      <c r="D9" s="12">
        <v>1</v>
      </c>
      <c r="E9" s="12">
        <v>1</v>
      </c>
      <c r="F9" s="12">
        <v>1</v>
      </c>
      <c r="G9" s="12">
        <v>1</v>
      </c>
      <c r="H9" s="12">
        <v>1</v>
      </c>
      <c r="I9" s="12">
        <v>1</v>
      </c>
      <c r="J9" s="12">
        <v>1</v>
      </c>
      <c r="K9" s="17">
        <v>1</v>
      </c>
      <c r="L9" s="12">
        <v>1</v>
      </c>
      <c r="M9" s="12">
        <v>1</v>
      </c>
      <c r="N9" s="18">
        <f t="shared" si="0"/>
        <v>1</v>
      </c>
    </row>
    <row r="10" spans="1:15" ht="60">
      <c r="A10" s="1">
        <v>7</v>
      </c>
      <c r="B10" s="16" t="s">
        <v>30</v>
      </c>
      <c r="C10" s="17" t="s">
        <v>13</v>
      </c>
      <c r="D10" s="17" t="s">
        <v>13</v>
      </c>
      <c r="E10" s="17" t="s">
        <v>13</v>
      </c>
      <c r="F10" s="17" t="s">
        <v>13</v>
      </c>
      <c r="G10" s="17" t="s">
        <v>13</v>
      </c>
      <c r="H10" s="17" t="s">
        <v>13</v>
      </c>
      <c r="I10" s="17" t="s">
        <v>13</v>
      </c>
      <c r="J10" s="17" t="s">
        <v>13</v>
      </c>
      <c r="K10" s="17" t="s">
        <v>13</v>
      </c>
      <c r="L10" s="17" t="s">
        <v>13</v>
      </c>
      <c r="M10" s="17" t="s">
        <v>13</v>
      </c>
      <c r="N10" s="18">
        <f t="shared" si="0"/>
        <v>0</v>
      </c>
    </row>
    <row r="11" spans="1:15" ht="45">
      <c r="A11" s="1">
        <v>8</v>
      </c>
      <c r="B11" s="16" t="s">
        <v>31</v>
      </c>
      <c r="C11" s="17">
        <v>0</v>
      </c>
      <c r="D11" s="12">
        <v>0</v>
      </c>
      <c r="E11" s="12">
        <v>0</v>
      </c>
      <c r="F11" s="12">
        <v>0</v>
      </c>
      <c r="G11" s="12">
        <v>0</v>
      </c>
      <c r="H11" s="12">
        <v>0</v>
      </c>
      <c r="I11" s="12">
        <v>0</v>
      </c>
      <c r="J11" s="12">
        <v>0</v>
      </c>
      <c r="K11" s="17">
        <v>0</v>
      </c>
      <c r="L11" s="12">
        <v>0</v>
      </c>
      <c r="M11" s="12">
        <v>0</v>
      </c>
      <c r="N11" s="18">
        <f t="shared" si="0"/>
        <v>0</v>
      </c>
    </row>
    <row r="12" spans="1:15" ht="60">
      <c r="A12" s="1">
        <v>9</v>
      </c>
      <c r="B12" s="16" t="s">
        <v>32</v>
      </c>
      <c r="C12" s="17">
        <v>0</v>
      </c>
      <c r="D12" s="12">
        <v>0</v>
      </c>
      <c r="E12" s="12">
        <v>0</v>
      </c>
      <c r="F12" s="12">
        <v>0</v>
      </c>
      <c r="G12" s="12">
        <v>0</v>
      </c>
      <c r="H12" s="12">
        <v>0</v>
      </c>
      <c r="I12" s="12">
        <v>0</v>
      </c>
      <c r="J12" s="12">
        <v>0</v>
      </c>
      <c r="K12" s="17">
        <v>0</v>
      </c>
      <c r="L12" s="12">
        <v>0</v>
      </c>
      <c r="M12" s="12">
        <v>0</v>
      </c>
      <c r="N12" s="18">
        <f t="shared" si="0"/>
        <v>0</v>
      </c>
    </row>
    <row r="13" spans="1:15" ht="60">
      <c r="A13" s="21">
        <v>10</v>
      </c>
      <c r="B13" s="22" t="s">
        <v>33</v>
      </c>
      <c r="C13" s="23">
        <v>1</v>
      </c>
      <c r="D13" s="13">
        <v>1</v>
      </c>
      <c r="E13" s="13">
        <v>1</v>
      </c>
      <c r="F13" s="13">
        <v>1</v>
      </c>
      <c r="G13" s="13">
        <v>1</v>
      </c>
      <c r="H13" s="13">
        <v>0</v>
      </c>
      <c r="I13" s="13">
        <v>1</v>
      </c>
      <c r="J13" s="13">
        <v>1</v>
      </c>
      <c r="K13" s="23">
        <v>1</v>
      </c>
      <c r="L13" s="13">
        <v>1</v>
      </c>
      <c r="M13" s="13">
        <v>1</v>
      </c>
      <c r="N13" s="24">
        <f t="shared" si="0"/>
        <v>0.90909090909090906</v>
      </c>
    </row>
    <row r="14" spans="1:15">
      <c r="A14" s="25"/>
      <c r="B14" s="26" t="s">
        <v>17</v>
      </c>
      <c r="C14" s="27">
        <f>SUM(C4:C13)/9</f>
        <v>0.77777777777777779</v>
      </c>
      <c r="D14" s="27">
        <f t="shared" ref="D14:M14" si="1">SUM(D4:D13)/9</f>
        <v>0.66666666666666663</v>
      </c>
      <c r="E14" s="27">
        <f t="shared" si="1"/>
        <v>0.77777777777777779</v>
      </c>
      <c r="F14" s="27">
        <f t="shared" si="1"/>
        <v>0.77777777777777779</v>
      </c>
      <c r="G14" s="27">
        <f t="shared" si="1"/>
        <v>0.77777777777777779</v>
      </c>
      <c r="H14" s="27">
        <f t="shared" si="1"/>
        <v>0.55555555555555558</v>
      </c>
      <c r="I14" s="27">
        <f t="shared" si="1"/>
        <v>0.77777777777777779</v>
      </c>
      <c r="J14" s="27">
        <f t="shared" si="1"/>
        <v>0.66666666666666663</v>
      </c>
      <c r="K14" s="27">
        <f t="shared" si="1"/>
        <v>0.77777777777777779</v>
      </c>
      <c r="L14" s="27">
        <f t="shared" si="1"/>
        <v>0.77777777777777779</v>
      </c>
      <c r="M14" s="27">
        <f t="shared" si="1"/>
        <v>0.55555555555555558</v>
      </c>
      <c r="N14" s="27">
        <f t="shared" si="0"/>
        <v>0.71717171717171713</v>
      </c>
    </row>
    <row r="15" spans="1:15">
      <c r="A15" s="47" t="s">
        <v>14</v>
      </c>
      <c r="B15" s="48"/>
      <c r="C15" s="48"/>
      <c r="D15" s="48"/>
      <c r="E15" s="48"/>
      <c r="F15" s="48"/>
      <c r="G15" s="49"/>
      <c r="H15" s="49"/>
      <c r="I15" s="49"/>
      <c r="J15" s="49"/>
      <c r="K15" s="49"/>
      <c r="L15" s="49"/>
      <c r="M15" s="49"/>
    </row>
    <row r="16" spans="1:15" ht="60">
      <c r="A16" s="14">
        <v>11</v>
      </c>
      <c r="B16" s="28" t="s">
        <v>34</v>
      </c>
      <c r="C16" s="40">
        <v>0.5</v>
      </c>
      <c r="D16" s="40">
        <v>0.5</v>
      </c>
      <c r="E16" s="40">
        <v>0.5</v>
      </c>
      <c r="F16" s="40">
        <v>0.5</v>
      </c>
      <c r="G16" s="40">
        <v>0.5</v>
      </c>
      <c r="H16" s="40">
        <v>0.5</v>
      </c>
      <c r="I16" s="40">
        <v>0.5</v>
      </c>
      <c r="J16" s="40">
        <v>0.5</v>
      </c>
      <c r="K16" s="40">
        <v>0.5</v>
      </c>
      <c r="L16" s="40">
        <v>0.5</v>
      </c>
      <c r="M16" s="40">
        <v>0.5</v>
      </c>
      <c r="N16" s="18">
        <f t="shared" si="0"/>
        <v>0.5</v>
      </c>
    </row>
    <row r="17" spans="1:15" ht="45">
      <c r="A17" s="1">
        <v>12</v>
      </c>
      <c r="B17" s="16" t="s">
        <v>35</v>
      </c>
      <c r="C17" s="29">
        <v>1</v>
      </c>
      <c r="D17" s="29">
        <v>1</v>
      </c>
      <c r="E17" s="29">
        <v>1</v>
      </c>
      <c r="F17" s="29">
        <v>1</v>
      </c>
      <c r="G17" s="29">
        <v>1</v>
      </c>
      <c r="H17" s="29">
        <v>1</v>
      </c>
      <c r="I17" s="29">
        <v>1</v>
      </c>
      <c r="J17" s="29">
        <v>1</v>
      </c>
      <c r="K17" s="29">
        <v>1</v>
      </c>
      <c r="L17" s="29">
        <v>1</v>
      </c>
      <c r="M17" s="29">
        <v>1</v>
      </c>
      <c r="N17" s="18">
        <f t="shared" si="0"/>
        <v>1</v>
      </c>
    </row>
    <row r="18" spans="1:15" ht="30">
      <c r="A18" s="1">
        <v>13</v>
      </c>
      <c r="B18" s="16" t="s">
        <v>36</v>
      </c>
      <c r="C18" s="29">
        <v>0.5</v>
      </c>
      <c r="D18" s="29">
        <v>0.5</v>
      </c>
      <c r="E18" s="29">
        <v>0.5</v>
      </c>
      <c r="F18" s="29">
        <v>0.5</v>
      </c>
      <c r="G18" s="29">
        <v>0.5</v>
      </c>
      <c r="H18" s="29">
        <v>0.5</v>
      </c>
      <c r="I18" s="29">
        <v>0.5</v>
      </c>
      <c r="J18" s="29">
        <v>0.5</v>
      </c>
      <c r="K18" s="29">
        <v>0.5</v>
      </c>
      <c r="L18" s="29">
        <v>0.5</v>
      </c>
      <c r="M18" s="29">
        <v>0.5</v>
      </c>
      <c r="N18" s="18">
        <f t="shared" si="0"/>
        <v>0.5</v>
      </c>
    </row>
    <row r="19" spans="1:15">
      <c r="A19" s="1">
        <v>14</v>
      </c>
      <c r="B19" s="16" t="s">
        <v>37</v>
      </c>
      <c r="C19" s="29">
        <v>0</v>
      </c>
      <c r="D19" s="29">
        <v>0</v>
      </c>
      <c r="E19" s="29">
        <v>0</v>
      </c>
      <c r="F19" s="29">
        <v>0</v>
      </c>
      <c r="G19" s="29">
        <v>0</v>
      </c>
      <c r="H19" s="29">
        <v>0</v>
      </c>
      <c r="I19" s="29">
        <v>0</v>
      </c>
      <c r="J19" s="29">
        <v>0</v>
      </c>
      <c r="K19" s="29">
        <v>0</v>
      </c>
      <c r="L19" s="29">
        <v>0</v>
      </c>
      <c r="M19" s="29">
        <v>0</v>
      </c>
      <c r="N19" s="18">
        <f t="shared" si="0"/>
        <v>0</v>
      </c>
    </row>
    <row r="20" spans="1:15" ht="30">
      <c r="A20" s="21">
        <v>15</v>
      </c>
      <c r="B20" s="16" t="s">
        <v>15</v>
      </c>
      <c r="C20" s="29">
        <v>0</v>
      </c>
      <c r="D20" s="29">
        <v>0</v>
      </c>
      <c r="E20" s="29">
        <v>0</v>
      </c>
      <c r="F20" s="29">
        <v>0</v>
      </c>
      <c r="G20" s="29">
        <v>0</v>
      </c>
      <c r="H20" s="29">
        <v>0</v>
      </c>
      <c r="I20" s="29">
        <v>0</v>
      </c>
      <c r="J20" s="29">
        <v>0</v>
      </c>
      <c r="K20" s="29">
        <v>0</v>
      </c>
      <c r="L20" s="29">
        <v>0</v>
      </c>
      <c r="M20" s="29">
        <v>0</v>
      </c>
      <c r="N20" s="18">
        <f t="shared" si="0"/>
        <v>0</v>
      </c>
    </row>
    <row r="21" spans="1:15" ht="45">
      <c r="A21" s="29">
        <v>16</v>
      </c>
      <c r="B21" s="33" t="s">
        <v>0</v>
      </c>
      <c r="C21" s="29">
        <v>0.5</v>
      </c>
      <c r="D21" s="29">
        <v>0.5</v>
      </c>
      <c r="E21" s="29">
        <v>0.5</v>
      </c>
      <c r="F21" s="29">
        <v>1</v>
      </c>
      <c r="G21" s="29">
        <v>0.5</v>
      </c>
      <c r="H21" s="29">
        <v>0.5</v>
      </c>
      <c r="I21" s="29">
        <v>0.5</v>
      </c>
      <c r="J21" s="29">
        <v>0.5</v>
      </c>
      <c r="K21" s="29">
        <v>0.5</v>
      </c>
      <c r="L21" s="29">
        <v>0.5</v>
      </c>
      <c r="M21" s="29">
        <v>0.5</v>
      </c>
      <c r="N21" s="18">
        <f t="shared" si="0"/>
        <v>0.54545454545454541</v>
      </c>
    </row>
    <row r="22" spans="1:15" s="46" customFormat="1">
      <c r="A22" s="43"/>
      <c r="B22" s="44" t="s">
        <v>18</v>
      </c>
      <c r="C22" s="45">
        <f>SUM(C16:C21)/6</f>
        <v>0.41666666666666669</v>
      </c>
      <c r="D22" s="45">
        <f t="shared" ref="D22:F22" si="2">SUM(D16:D21)/6</f>
        <v>0.41666666666666669</v>
      </c>
      <c r="E22" s="45">
        <f t="shared" si="2"/>
        <v>0.41666666666666669</v>
      </c>
      <c r="F22" s="45">
        <f t="shared" si="2"/>
        <v>0.5</v>
      </c>
      <c r="G22" s="45">
        <f t="shared" ref="G22:M22" si="3">SUM(G16:G21)/6</f>
        <v>0.41666666666666669</v>
      </c>
      <c r="H22" s="45">
        <f t="shared" si="3"/>
        <v>0.41666666666666669</v>
      </c>
      <c r="I22" s="45">
        <f t="shared" si="3"/>
        <v>0.41666666666666669</v>
      </c>
      <c r="J22" s="45">
        <f t="shared" si="3"/>
        <v>0.41666666666666669</v>
      </c>
      <c r="K22" s="45">
        <f t="shared" si="3"/>
        <v>0.41666666666666669</v>
      </c>
      <c r="L22" s="45">
        <f t="shared" si="3"/>
        <v>0.41666666666666669</v>
      </c>
      <c r="M22" s="45">
        <f t="shared" si="3"/>
        <v>0.41666666666666669</v>
      </c>
      <c r="N22" s="45">
        <f t="shared" si="0"/>
        <v>0.4242424242424242</v>
      </c>
    </row>
    <row r="23" spans="1:15">
      <c r="B23" s="7" t="s">
        <v>20</v>
      </c>
      <c r="C23" s="10">
        <f>(SUM(C4:C13)+SUM(C16:C21))/15</f>
        <v>0.6333333333333333</v>
      </c>
      <c r="D23" s="10">
        <f t="shared" ref="D23:M23" si="4">(SUM(D4:D13)+SUM(D16:D21))/15</f>
        <v>0.56666666666666665</v>
      </c>
      <c r="E23" s="10">
        <f t="shared" si="4"/>
        <v>0.6333333333333333</v>
      </c>
      <c r="F23" s="10">
        <f t="shared" si="4"/>
        <v>0.66666666666666663</v>
      </c>
      <c r="G23" s="10">
        <f t="shared" si="4"/>
        <v>0.6333333333333333</v>
      </c>
      <c r="H23" s="10">
        <f t="shared" si="4"/>
        <v>0.5</v>
      </c>
      <c r="I23" s="10">
        <f t="shared" si="4"/>
        <v>0.6333333333333333</v>
      </c>
      <c r="J23" s="10">
        <f t="shared" si="4"/>
        <v>0.56666666666666665</v>
      </c>
      <c r="K23" s="10">
        <f t="shared" si="4"/>
        <v>0.6333333333333333</v>
      </c>
      <c r="L23" s="10">
        <f t="shared" si="4"/>
        <v>0.6333333333333333</v>
      </c>
      <c r="M23" s="10">
        <f t="shared" si="4"/>
        <v>0.5</v>
      </c>
    </row>
    <row r="24" spans="1:15">
      <c r="B24" s="34" t="s">
        <v>22</v>
      </c>
      <c r="C24" s="11"/>
      <c r="D24" s="11"/>
      <c r="E24" s="11"/>
      <c r="F24" s="31"/>
      <c r="G24" s="11"/>
      <c r="H24" s="11"/>
      <c r="I24" s="11"/>
      <c r="J24" s="11"/>
      <c r="K24" s="11"/>
      <c r="L24" s="11"/>
      <c r="M24" s="11"/>
    </row>
    <row r="25" spans="1:15">
      <c r="B25" s="35" t="s">
        <v>21</v>
      </c>
      <c r="C25" s="30"/>
      <c r="D25" s="30"/>
      <c r="E25" s="30"/>
      <c r="F25" s="30"/>
      <c r="G25" s="6"/>
      <c r="I25" s="8"/>
      <c r="O25" s="9">
        <f>SUM(C23:M23)/11</f>
        <v>0.6</v>
      </c>
    </row>
    <row r="26" spans="1:15">
      <c r="B26" s="36" t="s">
        <v>23</v>
      </c>
      <c r="C26" s="30"/>
      <c r="D26" s="30"/>
      <c r="E26" s="30"/>
      <c r="F26" s="30"/>
      <c r="G26" s="6"/>
      <c r="O26" s="11"/>
    </row>
    <row r="27" spans="1:15">
      <c r="G27" s="5"/>
    </row>
    <row r="28" spans="1:15">
      <c r="B28" s="4"/>
    </row>
  </sheetData>
  <sheetCalcPr fullCalcOnLoad="1"/>
  <mergeCells count="2">
    <mergeCell ref="A3:M3"/>
    <mergeCell ref="A15:M15"/>
  </mergeCells>
  <phoneticPr fontId="7"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Notess</dc:creator>
  <cp:lastModifiedBy>Toby</cp:lastModifiedBy>
  <dcterms:created xsi:type="dcterms:W3CDTF">2019-11-21T07:46:43Z</dcterms:created>
  <dcterms:modified xsi:type="dcterms:W3CDTF">2019-12-16T02:40:01Z</dcterms:modified>
</cp:coreProperties>
</file>